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153048\Downloads\"/>
    </mc:Choice>
  </mc:AlternateContent>
  <xr:revisionPtr revIDLastSave="0" documentId="13_ncr:1_{7610A6C6-DA7C-42DF-A493-159306EB41F5}" xr6:coauthVersionLast="47" xr6:coauthVersionMax="47" xr10:uidLastSave="{00000000-0000-0000-0000-000000000000}"/>
  <bookViews>
    <workbookView xWindow="-110" yWindow="-110" windowWidth="19420" windowHeight="10300" xr2:uid="{647515E6-318E-416C-B113-FDAF27CDBC19}"/>
  </bookViews>
  <sheets>
    <sheet name="Introdução" sheetId="8" r:id="rId1"/>
    <sheet name="Cadastro de informações" sheetId="7" r:id="rId2"/>
    <sheet name="Controle de custos" sheetId="10" r:id="rId3"/>
    <sheet name="Relatório serviços de pneus" sheetId="11" r:id="rId4"/>
    <sheet name="Relatório veículos" sheetId="12" r:id="rId5"/>
    <sheet name="Painel" sheetId="1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10" l="1"/>
  <c r="P6" i="10"/>
  <c r="P7" i="10"/>
  <c r="P8" i="10"/>
  <c r="P9" i="10"/>
  <c r="P10" i="10"/>
  <c r="P11" i="10"/>
  <c r="P12" i="10"/>
  <c r="P13" i="10"/>
  <c r="P14" i="10"/>
  <c r="P15" i="10"/>
  <c r="P16" i="10"/>
  <c r="P17" i="10"/>
  <c r="P18" i="10"/>
  <c r="P19" i="10"/>
  <c r="P20" i="10"/>
  <c r="P21" i="10"/>
  <c r="P22" i="10"/>
  <c r="P23" i="10"/>
  <c r="P24" i="10"/>
  <c r="P25" i="10"/>
  <c r="P26" i="10"/>
  <c r="P27" i="10"/>
  <c r="P28" i="10"/>
  <c r="P29" i="10"/>
  <c r="P30" i="10"/>
  <c r="P31" i="10"/>
  <c r="P32" i="10"/>
  <c r="P33" i="10"/>
  <c r="P34" i="10"/>
  <c r="P35" i="10"/>
  <c r="P36" i="10"/>
  <c r="P37" i="10"/>
  <c r="P38" i="10"/>
  <c r="P39" i="10"/>
  <c r="P40" i="10"/>
  <c r="P41" i="10"/>
  <c r="P42" i="10"/>
  <c r="P43" i="10"/>
  <c r="P44" i="10"/>
  <c r="P45" i="10"/>
  <c r="P46" i="10"/>
  <c r="P47" i="10"/>
  <c r="P48" i="10"/>
  <c r="P49" i="10"/>
  <c r="P50" i="10"/>
  <c r="P51" i="10"/>
  <c r="P52" i="10"/>
  <c r="P53" i="10"/>
  <c r="P54" i="10"/>
  <c r="P55" i="10"/>
  <c r="P56" i="10"/>
  <c r="P57" i="10"/>
  <c r="P58" i="10"/>
  <c r="P59" i="10"/>
  <c r="P60" i="10"/>
  <c r="P61" i="10"/>
  <c r="P62" i="10"/>
  <c r="P63" i="10"/>
  <c r="P64" i="10"/>
  <c r="P65" i="10"/>
  <c r="P66" i="10"/>
  <c r="P67" i="10"/>
  <c r="P68" i="10"/>
  <c r="P69" i="10"/>
  <c r="P70" i="10"/>
  <c r="P71" i="10"/>
  <c r="P72" i="10"/>
  <c r="P73" i="10"/>
  <c r="P74" i="10"/>
  <c r="P75" i="10"/>
  <c r="P76" i="10"/>
  <c r="P77" i="10"/>
  <c r="P78" i="10"/>
  <c r="P79" i="10"/>
  <c r="P80" i="10"/>
  <c r="P81" i="10"/>
  <c r="P82" i="10"/>
  <c r="P83" i="10"/>
  <c r="P84" i="10"/>
  <c r="P85" i="10"/>
  <c r="P86" i="10"/>
  <c r="P87" i="10"/>
  <c r="P88" i="10"/>
  <c r="P89" i="10"/>
  <c r="P90" i="10"/>
  <c r="P91" i="10"/>
  <c r="P92" i="10"/>
  <c r="P93" i="10"/>
  <c r="P94" i="10"/>
  <c r="P95" i="10"/>
  <c r="P96" i="10"/>
  <c r="P97" i="10"/>
  <c r="P98" i="10"/>
  <c r="P99" i="10"/>
  <c r="P100" i="10"/>
  <c r="P101" i="10"/>
  <c r="P102" i="10"/>
  <c r="P103" i="10"/>
  <c r="P104" i="10"/>
  <c r="P105" i="10"/>
  <c r="P106" i="10"/>
  <c r="P107" i="10"/>
  <c r="P108" i="10"/>
  <c r="P109" i="10"/>
  <c r="P110" i="10"/>
  <c r="P111" i="10"/>
  <c r="P112" i="10"/>
  <c r="P113" i="10"/>
  <c r="P114" i="10"/>
  <c r="P115" i="10"/>
  <c r="P116" i="10"/>
  <c r="P117" i="10"/>
  <c r="P118" i="10"/>
  <c r="P119" i="10"/>
  <c r="P120" i="10"/>
  <c r="P121" i="10"/>
  <c r="P122" i="10"/>
  <c r="P123" i="10"/>
  <c r="P124" i="10"/>
  <c r="P125" i="10"/>
  <c r="P126" i="10"/>
  <c r="P127" i="10"/>
  <c r="P128" i="10"/>
  <c r="P129" i="10"/>
  <c r="P130" i="10"/>
  <c r="P131" i="10"/>
  <c r="P132" i="10"/>
  <c r="P133" i="10"/>
  <c r="P134" i="10"/>
  <c r="P135" i="10"/>
  <c r="P136" i="10"/>
  <c r="P137" i="10"/>
  <c r="P138" i="10"/>
  <c r="P139" i="10"/>
  <c r="P140" i="10"/>
  <c r="P141" i="10"/>
  <c r="P142" i="10"/>
  <c r="P143" i="10"/>
  <c r="P144" i="10"/>
  <c r="P145" i="10"/>
  <c r="P146" i="10"/>
  <c r="P147" i="10"/>
  <c r="P148" i="10"/>
  <c r="P149" i="10"/>
  <c r="P150" i="10"/>
  <c r="P151" i="10"/>
  <c r="P152" i="10"/>
  <c r="P153" i="10"/>
  <c r="P154" i="10"/>
  <c r="P155" i="10"/>
  <c r="P156" i="10"/>
  <c r="P157" i="10"/>
  <c r="P158" i="10"/>
  <c r="P159" i="10"/>
  <c r="P160" i="10"/>
  <c r="P161" i="10"/>
  <c r="P162" i="10"/>
  <c r="P163" i="10"/>
  <c r="P164" i="10"/>
  <c r="P165" i="10"/>
  <c r="P166" i="10"/>
  <c r="P167" i="10"/>
  <c r="P168" i="10"/>
  <c r="P169" i="10"/>
  <c r="P170" i="10"/>
  <c r="P171" i="10"/>
  <c r="P172" i="10"/>
  <c r="P173" i="10"/>
  <c r="P174" i="10"/>
  <c r="P175" i="10"/>
  <c r="P176" i="10"/>
  <c r="P177" i="10"/>
  <c r="P178" i="10"/>
  <c r="P179" i="10"/>
  <c r="P180" i="10"/>
  <c r="P181" i="10"/>
  <c r="P182" i="10"/>
  <c r="P183" i="10"/>
  <c r="P184" i="10"/>
  <c r="P185" i="10"/>
  <c r="P186" i="10"/>
  <c r="P187" i="10"/>
  <c r="P188" i="10"/>
  <c r="P189" i="10"/>
  <c r="P190" i="10"/>
  <c r="P191" i="10"/>
  <c r="P192" i="10"/>
  <c r="P193" i="10"/>
  <c r="P194" i="10"/>
  <c r="P195" i="10"/>
  <c r="P196" i="10"/>
  <c r="P197" i="10"/>
  <c r="P198" i="10"/>
  <c r="P199" i="10"/>
  <c r="P200" i="10"/>
  <c r="P201" i="10"/>
  <c r="P202" i="10"/>
  <c r="P4" i="10"/>
  <c r="P3" i="7" a="1"/>
  <c r="P3" i="7" s="1"/>
  <c r="I30" i="11" l="1"/>
  <c r="N30" i="12"/>
  <c r="N22" i="12"/>
  <c r="N14" i="12"/>
  <c r="N6" i="12"/>
  <c r="M25" i="12"/>
  <c r="M17" i="12"/>
  <c r="M9" i="12"/>
  <c r="L28" i="12"/>
  <c r="L20" i="12"/>
  <c r="L12" i="12"/>
  <c r="L4" i="12"/>
  <c r="K23" i="12"/>
  <c r="K15" i="12"/>
  <c r="K7" i="12"/>
  <c r="J26" i="12"/>
  <c r="J18" i="12"/>
  <c r="J10" i="12"/>
  <c r="I29" i="12"/>
  <c r="I21" i="12"/>
  <c r="I13" i="12"/>
  <c r="I5" i="12"/>
  <c r="H24" i="12"/>
  <c r="H16" i="12"/>
  <c r="H8" i="12"/>
  <c r="F27" i="12"/>
  <c r="F19" i="12"/>
  <c r="F11" i="12"/>
  <c r="E4" i="12"/>
  <c r="G23" i="12"/>
  <c r="G15" i="12"/>
  <c r="G7" i="12"/>
  <c r="I27" i="12"/>
  <c r="H30" i="12"/>
  <c r="H6" i="12"/>
  <c r="F9" i="12"/>
  <c r="G5" i="12"/>
  <c r="N29" i="12"/>
  <c r="N21" i="12"/>
  <c r="N13" i="12"/>
  <c r="N5" i="12"/>
  <c r="M24" i="12"/>
  <c r="M16" i="12"/>
  <c r="M8" i="12"/>
  <c r="L27" i="12"/>
  <c r="L19" i="12"/>
  <c r="L11" i="12"/>
  <c r="K30" i="12"/>
  <c r="K22" i="12"/>
  <c r="K14" i="12"/>
  <c r="K6" i="12"/>
  <c r="J25" i="12"/>
  <c r="J17" i="12"/>
  <c r="J9" i="12"/>
  <c r="I28" i="12"/>
  <c r="I20" i="12"/>
  <c r="I12" i="12"/>
  <c r="I4" i="12"/>
  <c r="H23" i="12"/>
  <c r="H15" i="12"/>
  <c r="H7" i="12"/>
  <c r="F26" i="12"/>
  <c r="F18" i="12"/>
  <c r="F10" i="12"/>
  <c r="G30" i="12"/>
  <c r="G22" i="12"/>
  <c r="G14" i="12"/>
  <c r="G6" i="12"/>
  <c r="J16" i="12"/>
  <c r="I19" i="12"/>
  <c r="H22" i="12"/>
  <c r="F25" i="12"/>
  <c r="G29" i="12"/>
  <c r="G13" i="12"/>
  <c r="N28" i="12"/>
  <c r="N20" i="12"/>
  <c r="N12" i="12"/>
  <c r="N4" i="12"/>
  <c r="M23" i="12"/>
  <c r="M15" i="12"/>
  <c r="M7" i="12"/>
  <c r="L26" i="12"/>
  <c r="L18" i="12"/>
  <c r="L10" i="12"/>
  <c r="K29" i="12"/>
  <c r="K21" i="12"/>
  <c r="K13" i="12"/>
  <c r="K5" i="12"/>
  <c r="J24" i="12"/>
  <c r="J8" i="12"/>
  <c r="I11" i="12"/>
  <c r="H14" i="12"/>
  <c r="F17" i="12"/>
  <c r="G21" i="12"/>
  <c r="G8" i="12"/>
  <c r="N27" i="12"/>
  <c r="N19" i="12"/>
  <c r="N11" i="12"/>
  <c r="M30" i="12"/>
  <c r="M22" i="12"/>
  <c r="M14" i="12"/>
  <c r="M6" i="12"/>
  <c r="L25" i="12"/>
  <c r="L17" i="12"/>
  <c r="L9" i="12"/>
  <c r="K28" i="12"/>
  <c r="K20" i="12"/>
  <c r="K12" i="12"/>
  <c r="K4" i="12"/>
  <c r="J23" i="12"/>
  <c r="J15" i="12"/>
  <c r="J7" i="12"/>
  <c r="I22" i="12"/>
  <c r="I18" i="12"/>
  <c r="I10" i="12"/>
  <c r="H29" i="12"/>
  <c r="H21" i="12"/>
  <c r="H13" i="12"/>
  <c r="H5" i="12"/>
  <c r="F24" i="12"/>
  <c r="F16" i="12"/>
  <c r="F8" i="12"/>
  <c r="G28" i="12"/>
  <c r="G20" i="12"/>
  <c r="G12" i="12"/>
  <c r="G4" i="12"/>
  <c r="G19" i="12"/>
  <c r="N26" i="12"/>
  <c r="N18" i="12"/>
  <c r="N10" i="12"/>
  <c r="M29" i="12"/>
  <c r="M21" i="12"/>
  <c r="M13" i="12"/>
  <c r="M5" i="12"/>
  <c r="L24" i="12"/>
  <c r="L16" i="12"/>
  <c r="L8" i="12"/>
  <c r="K27" i="12"/>
  <c r="K19" i="12"/>
  <c r="K11" i="12"/>
  <c r="J30" i="12"/>
  <c r="J22" i="12"/>
  <c r="J14" i="12"/>
  <c r="J6" i="12"/>
  <c r="I26" i="12"/>
  <c r="I17" i="12"/>
  <c r="I9" i="12"/>
  <c r="H28" i="12"/>
  <c r="H20" i="12"/>
  <c r="H12" i="12"/>
  <c r="H4" i="12"/>
  <c r="F23" i="12"/>
  <c r="F15" i="12"/>
  <c r="F7" i="12"/>
  <c r="G27" i="12"/>
  <c r="G11" i="12"/>
  <c r="N25" i="12"/>
  <c r="N17" i="12"/>
  <c r="N9" i="12"/>
  <c r="M28" i="12"/>
  <c r="M20" i="12"/>
  <c r="M12" i="12"/>
  <c r="M4" i="12"/>
  <c r="L23" i="12"/>
  <c r="L15" i="12"/>
  <c r="L7" i="12"/>
  <c r="K26" i="12"/>
  <c r="K18" i="12"/>
  <c r="K10" i="12"/>
  <c r="J29" i="12"/>
  <c r="J21" i="12"/>
  <c r="J13" i="12"/>
  <c r="J5" i="12"/>
  <c r="I25" i="12"/>
  <c r="I16" i="12"/>
  <c r="I8" i="12"/>
  <c r="H27" i="12"/>
  <c r="H19" i="12"/>
  <c r="H11" i="12"/>
  <c r="F30" i="12"/>
  <c r="F22" i="12"/>
  <c r="F14" i="12"/>
  <c r="F6" i="12"/>
  <c r="G26" i="12"/>
  <c r="G18" i="12"/>
  <c r="G10" i="12"/>
  <c r="G17" i="12"/>
  <c r="I23" i="12"/>
  <c r="H25" i="12"/>
  <c r="F28" i="12"/>
  <c r="F12" i="12"/>
  <c r="G16" i="12"/>
  <c r="N24" i="12"/>
  <c r="N16" i="12"/>
  <c r="N8" i="12"/>
  <c r="M27" i="12"/>
  <c r="M19" i="12"/>
  <c r="M11" i="12"/>
  <c r="L30" i="12"/>
  <c r="L22" i="12"/>
  <c r="L14" i="12"/>
  <c r="L6" i="12"/>
  <c r="K25" i="12"/>
  <c r="K17" i="12"/>
  <c r="K9" i="12"/>
  <c r="J28" i="12"/>
  <c r="J20" i="12"/>
  <c r="J12" i="12"/>
  <c r="J4" i="12"/>
  <c r="I24" i="12"/>
  <c r="I15" i="12"/>
  <c r="I7" i="12"/>
  <c r="H26" i="12"/>
  <c r="H18" i="12"/>
  <c r="H10" i="12"/>
  <c r="F29" i="12"/>
  <c r="F21" i="12"/>
  <c r="F13" i="12"/>
  <c r="F5" i="12"/>
  <c r="G25" i="12"/>
  <c r="G9" i="12"/>
  <c r="I14" i="12"/>
  <c r="H9" i="12"/>
  <c r="F4" i="12"/>
  <c r="N23" i="12"/>
  <c r="N15" i="12"/>
  <c r="N7" i="12"/>
  <c r="M26" i="12"/>
  <c r="M18" i="12"/>
  <c r="M10" i="12"/>
  <c r="L29" i="12"/>
  <c r="L21" i="12"/>
  <c r="L13" i="12"/>
  <c r="L5" i="12"/>
  <c r="K24" i="12"/>
  <c r="K16" i="12"/>
  <c r="K8" i="12"/>
  <c r="J27" i="12"/>
  <c r="J19" i="12"/>
  <c r="J11" i="12"/>
  <c r="I30" i="12"/>
  <c r="I6" i="12"/>
  <c r="H17" i="12"/>
  <c r="F20" i="12"/>
  <c r="G24" i="12"/>
  <c r="E26" i="12"/>
  <c r="E18" i="12"/>
  <c r="E10" i="12"/>
  <c r="D28" i="12"/>
  <c r="D20" i="12"/>
  <c r="D12" i="12"/>
  <c r="D4" i="12"/>
  <c r="C23" i="12"/>
  <c r="C15" i="12"/>
  <c r="C7" i="12"/>
  <c r="D19" i="12"/>
  <c r="C30" i="12"/>
  <c r="C22" i="12"/>
  <c r="C6" i="12"/>
  <c r="D10" i="12"/>
  <c r="C21" i="12"/>
  <c r="E25" i="12"/>
  <c r="E17" i="12"/>
  <c r="E9" i="12"/>
  <c r="D27" i="12"/>
  <c r="D11" i="12"/>
  <c r="C14" i="12"/>
  <c r="D18" i="12"/>
  <c r="C29" i="12"/>
  <c r="E24" i="12"/>
  <c r="E16" i="12"/>
  <c r="E8" i="12"/>
  <c r="D26" i="12"/>
  <c r="E23" i="12"/>
  <c r="E15" i="12"/>
  <c r="E7" i="12"/>
  <c r="D25" i="12"/>
  <c r="D17" i="12"/>
  <c r="D9" i="12"/>
  <c r="C28" i="12"/>
  <c r="C20" i="12"/>
  <c r="C12" i="12"/>
  <c r="C4" i="12"/>
  <c r="C13" i="12"/>
  <c r="E30" i="12"/>
  <c r="E22" i="12"/>
  <c r="E14" i="12"/>
  <c r="E6" i="12"/>
  <c r="D24" i="12"/>
  <c r="D16" i="12"/>
  <c r="D8" i="12"/>
  <c r="C27" i="12"/>
  <c r="C19" i="12"/>
  <c r="C11" i="12"/>
  <c r="C26" i="12"/>
  <c r="C10" i="12"/>
  <c r="D22" i="12"/>
  <c r="D6" i="12"/>
  <c r="C17" i="12"/>
  <c r="C9" i="12"/>
  <c r="E29" i="12"/>
  <c r="E21" i="12"/>
  <c r="E13" i="12"/>
  <c r="E5" i="12"/>
  <c r="D23" i="12"/>
  <c r="D15" i="12"/>
  <c r="D7" i="12"/>
  <c r="C18" i="12"/>
  <c r="D14" i="12"/>
  <c r="C25" i="12"/>
  <c r="C8" i="12"/>
  <c r="E28" i="12"/>
  <c r="E20" i="12"/>
  <c r="E12" i="12"/>
  <c r="D30" i="12"/>
  <c r="E27" i="12"/>
  <c r="E19" i="12"/>
  <c r="E11" i="12"/>
  <c r="D29" i="12"/>
  <c r="D21" i="12"/>
  <c r="D13" i="12"/>
  <c r="D5" i="12"/>
  <c r="C24" i="12"/>
  <c r="C16" i="12"/>
  <c r="C5" i="12"/>
  <c r="J11" i="11"/>
  <c r="J27" i="11"/>
  <c r="K8" i="11"/>
  <c r="I6" i="11"/>
  <c r="K16" i="11"/>
  <c r="N29" i="11"/>
  <c r="I14" i="11"/>
  <c r="K24" i="11"/>
  <c r="J19" i="11"/>
  <c r="I22" i="11"/>
  <c r="L5" i="11"/>
  <c r="L13" i="11"/>
  <c r="L21" i="11"/>
  <c r="L29" i="11"/>
  <c r="M10" i="11"/>
  <c r="M18" i="11"/>
  <c r="M26" i="11"/>
  <c r="N6" i="11"/>
  <c r="N14" i="11"/>
  <c r="N22" i="11"/>
  <c r="N30" i="11"/>
  <c r="I7" i="11"/>
  <c r="I15" i="11"/>
  <c r="I23" i="11"/>
  <c r="I4" i="11"/>
  <c r="J12" i="11"/>
  <c r="J20" i="11"/>
  <c r="J28" i="11"/>
  <c r="K9" i="11"/>
  <c r="K17" i="11"/>
  <c r="K25" i="11"/>
  <c r="L6" i="11"/>
  <c r="L14" i="11"/>
  <c r="L22" i="11"/>
  <c r="L30" i="11"/>
  <c r="M11" i="11"/>
  <c r="M19" i="11"/>
  <c r="M27" i="11"/>
  <c r="N7" i="11"/>
  <c r="N15" i="11"/>
  <c r="N23" i="11"/>
  <c r="I8" i="11"/>
  <c r="I16" i="11"/>
  <c r="I24" i="11"/>
  <c r="J5" i="11"/>
  <c r="J13" i="11"/>
  <c r="J21" i="11"/>
  <c r="J29" i="11"/>
  <c r="K10" i="11"/>
  <c r="K18" i="11"/>
  <c r="K26" i="11"/>
  <c r="L7" i="11"/>
  <c r="L15" i="11"/>
  <c r="L23" i="11"/>
  <c r="L4" i="11"/>
  <c r="M12" i="11"/>
  <c r="M20" i="11"/>
  <c r="M28" i="11"/>
  <c r="N8" i="11"/>
  <c r="N16" i="11"/>
  <c r="N24" i="11"/>
  <c r="I9" i="11"/>
  <c r="I17" i="11"/>
  <c r="I25" i="11"/>
  <c r="J6" i="11"/>
  <c r="J14" i="11"/>
  <c r="J22" i="11"/>
  <c r="J30" i="11"/>
  <c r="K11" i="11"/>
  <c r="K19" i="11"/>
  <c r="K27" i="11"/>
  <c r="L8" i="11"/>
  <c r="L16" i="11"/>
  <c r="L24" i="11"/>
  <c r="M5" i="11"/>
  <c r="M13" i="11"/>
  <c r="M21" i="11"/>
  <c r="M29" i="11"/>
  <c r="N9" i="11"/>
  <c r="N17" i="11"/>
  <c r="N25" i="11"/>
  <c r="I10" i="11"/>
  <c r="I18" i="11"/>
  <c r="I26" i="11"/>
  <c r="J7" i="11"/>
  <c r="J15" i="11"/>
  <c r="J23" i="11"/>
  <c r="J4" i="11"/>
  <c r="K12" i="11"/>
  <c r="K20" i="11"/>
  <c r="K28" i="11"/>
  <c r="L9" i="11"/>
  <c r="L17" i="11"/>
  <c r="L25" i="11"/>
  <c r="M6" i="11"/>
  <c r="M14" i="11"/>
  <c r="M22" i="11"/>
  <c r="M30" i="11"/>
  <c r="N10" i="11"/>
  <c r="N18" i="11"/>
  <c r="N26" i="11"/>
  <c r="I11" i="11"/>
  <c r="I19" i="11"/>
  <c r="I27" i="11"/>
  <c r="J8" i="11"/>
  <c r="J16" i="11"/>
  <c r="J24" i="11"/>
  <c r="K5" i="11"/>
  <c r="K13" i="11"/>
  <c r="K21" i="11"/>
  <c r="K29" i="11"/>
  <c r="L10" i="11"/>
  <c r="L18" i="11"/>
  <c r="L26" i="11"/>
  <c r="M7" i="11"/>
  <c r="M15" i="11"/>
  <c r="M23" i="11"/>
  <c r="M4" i="11"/>
  <c r="N11" i="11"/>
  <c r="N19" i="11"/>
  <c r="N27" i="11"/>
  <c r="H5" i="11"/>
  <c r="I12" i="11"/>
  <c r="I20" i="11"/>
  <c r="I28" i="11"/>
  <c r="J9" i="11"/>
  <c r="J17" i="11"/>
  <c r="J25" i="11"/>
  <c r="K6" i="11"/>
  <c r="K14" i="11"/>
  <c r="K22" i="11"/>
  <c r="K30" i="11"/>
  <c r="L11" i="11"/>
  <c r="L19" i="11"/>
  <c r="L27" i="11"/>
  <c r="M8" i="11"/>
  <c r="M16" i="11"/>
  <c r="M24" i="11"/>
  <c r="N4" i="11"/>
  <c r="N12" i="11"/>
  <c r="N20" i="11"/>
  <c r="N28" i="11"/>
  <c r="I5" i="11"/>
  <c r="I13" i="11"/>
  <c r="I21" i="11"/>
  <c r="I29" i="11"/>
  <c r="J10" i="11"/>
  <c r="J18" i="11"/>
  <c r="J26" i="11"/>
  <c r="K7" i="11"/>
  <c r="K15" i="11"/>
  <c r="K23" i="11"/>
  <c r="K4" i="11"/>
  <c r="L12" i="11"/>
  <c r="L20" i="11"/>
  <c r="L28" i="11"/>
  <c r="M9" i="11"/>
  <c r="M17" i="11"/>
  <c r="M25" i="11"/>
  <c r="N5" i="11"/>
  <c r="N13" i="11"/>
  <c r="N21" i="11"/>
  <c r="H27" i="11"/>
  <c r="E8" i="11"/>
  <c r="E16" i="11"/>
  <c r="E24" i="11"/>
  <c r="F6" i="11"/>
  <c r="F14" i="11"/>
  <c r="F22" i="11"/>
  <c r="F30" i="11"/>
  <c r="G11" i="11"/>
  <c r="G19" i="11"/>
  <c r="G27" i="11"/>
  <c r="H7" i="11"/>
  <c r="H15" i="11"/>
  <c r="H23" i="11"/>
  <c r="E9" i="11"/>
  <c r="E17" i="11"/>
  <c r="E25" i="11"/>
  <c r="F7" i="11"/>
  <c r="F15" i="11"/>
  <c r="F23" i="11"/>
  <c r="F4" i="11"/>
  <c r="G12" i="11"/>
  <c r="G20" i="11"/>
  <c r="G28" i="11"/>
  <c r="H8" i="11"/>
  <c r="H16" i="11"/>
  <c r="H24" i="11"/>
  <c r="E10" i="11"/>
  <c r="E18" i="11"/>
  <c r="E26" i="11"/>
  <c r="F8" i="11"/>
  <c r="F16" i="11"/>
  <c r="F24" i="11"/>
  <c r="G5" i="11"/>
  <c r="G13" i="11"/>
  <c r="G21" i="11"/>
  <c r="G29" i="11"/>
  <c r="H9" i="11"/>
  <c r="H17" i="11"/>
  <c r="H25" i="11"/>
  <c r="E11" i="11"/>
  <c r="E19" i="11"/>
  <c r="E27" i="11"/>
  <c r="F9" i="11"/>
  <c r="F17" i="11"/>
  <c r="F25" i="11"/>
  <c r="G6" i="11"/>
  <c r="G14" i="11"/>
  <c r="G22" i="11"/>
  <c r="G30" i="11"/>
  <c r="H10" i="11"/>
  <c r="H18" i="11"/>
  <c r="H26" i="11"/>
  <c r="D9" i="11"/>
  <c r="D4" i="11"/>
  <c r="E12" i="11"/>
  <c r="E20" i="11"/>
  <c r="E28" i="11"/>
  <c r="F10" i="11"/>
  <c r="F18" i="11"/>
  <c r="F26" i="11"/>
  <c r="G7" i="11"/>
  <c r="G15" i="11"/>
  <c r="G23" i="11"/>
  <c r="G4" i="11"/>
  <c r="H11" i="11"/>
  <c r="H19" i="11"/>
  <c r="D30" i="11"/>
  <c r="E5" i="11"/>
  <c r="E13" i="11"/>
  <c r="E21" i="11"/>
  <c r="E29" i="11"/>
  <c r="F11" i="11"/>
  <c r="F19" i="11"/>
  <c r="F27" i="11"/>
  <c r="G8" i="11"/>
  <c r="G16" i="11"/>
  <c r="G24" i="11"/>
  <c r="H4" i="11"/>
  <c r="H12" i="11"/>
  <c r="H20" i="11"/>
  <c r="H28" i="11"/>
  <c r="E6" i="11"/>
  <c r="E14" i="11"/>
  <c r="E22" i="11"/>
  <c r="E30" i="11"/>
  <c r="F12" i="11"/>
  <c r="F20" i="11"/>
  <c r="F28" i="11"/>
  <c r="G9" i="11"/>
  <c r="G17" i="11"/>
  <c r="G25" i="11"/>
  <c r="H13" i="11"/>
  <c r="H21" i="11"/>
  <c r="H29" i="11"/>
  <c r="E7" i="11"/>
  <c r="E15" i="11"/>
  <c r="E23" i="11"/>
  <c r="E4" i="11"/>
  <c r="F13" i="11"/>
  <c r="F21" i="11"/>
  <c r="F29" i="11"/>
  <c r="G10" i="11"/>
  <c r="G18" i="11"/>
  <c r="G26" i="11"/>
  <c r="H6" i="11"/>
  <c r="F5" i="11" s="1"/>
  <c r="H14" i="11"/>
  <c r="H22" i="11"/>
  <c r="H30" i="11"/>
  <c r="C10" i="11"/>
  <c r="C18" i="11"/>
  <c r="C26" i="11"/>
  <c r="D7" i="11"/>
  <c r="D15" i="11"/>
  <c r="D23" i="11"/>
  <c r="C11" i="11"/>
  <c r="C19" i="11"/>
  <c r="C27" i="11"/>
  <c r="D8" i="11"/>
  <c r="D16" i="11"/>
  <c r="D24" i="11"/>
  <c r="C12" i="11"/>
  <c r="C29" i="11"/>
  <c r="D26" i="11"/>
  <c r="C8" i="11"/>
  <c r="C14" i="11"/>
  <c r="C22" i="11"/>
  <c r="C30" i="11"/>
  <c r="D11" i="11"/>
  <c r="D19" i="11"/>
  <c r="D27" i="11"/>
  <c r="C28" i="11"/>
  <c r="D25" i="11"/>
  <c r="C6" i="11"/>
  <c r="C21" i="11"/>
  <c r="D18" i="11"/>
  <c r="C9" i="11"/>
  <c r="C15" i="11"/>
  <c r="C23" i="11"/>
  <c r="D12" i="11"/>
  <c r="D20" i="11"/>
  <c r="D28" i="11"/>
  <c r="C20" i="11"/>
  <c r="D17" i="11"/>
  <c r="C13" i="11"/>
  <c r="D10" i="11"/>
  <c r="C5" i="11"/>
  <c r="C16" i="11"/>
  <c r="C24" i="11"/>
  <c r="D5" i="11"/>
  <c r="D13" i="11"/>
  <c r="D21" i="11"/>
  <c r="D29" i="11"/>
  <c r="C4" i="11"/>
  <c r="C7" i="11"/>
  <c r="C17" i="11"/>
  <c r="C25" i="11"/>
  <c r="D6" i="11"/>
  <c r="D14" i="11"/>
  <c r="D22" i="11"/>
  <c r="G31" i="12" l="1"/>
  <c r="K31" i="11"/>
  <c r="G31" i="11"/>
  <c r="N31" i="11"/>
  <c r="F31" i="12"/>
  <c r="H31" i="12"/>
  <c r="N31" i="12"/>
  <c r="J31" i="11"/>
  <c r="K31" i="12"/>
  <c r="E31" i="12"/>
  <c r="H31" i="11"/>
  <c r="F31" i="11"/>
  <c r="L31" i="11"/>
  <c r="D31" i="12"/>
  <c r="L31" i="12"/>
  <c r="M31" i="11"/>
  <c r="C31" i="12"/>
  <c r="M31" i="12"/>
  <c r="I31" i="11"/>
  <c r="E31" i="11"/>
  <c r="I31" i="12"/>
  <c r="D31" i="11"/>
  <c r="C31" i="11"/>
  <c r="J31" i="12"/>
  <c r="O30" i="12"/>
  <c r="O20" i="12"/>
  <c r="O13" i="11"/>
  <c r="O10" i="12"/>
  <c r="O28" i="12"/>
  <c r="O9" i="11"/>
  <c r="O8" i="12"/>
  <c r="O26" i="12"/>
  <c r="O7" i="12"/>
  <c r="O25" i="12"/>
  <c r="O11" i="12"/>
  <c r="O15" i="12"/>
  <c r="O5" i="12"/>
  <c r="O19" i="12"/>
  <c r="O29" i="12"/>
  <c r="O21" i="12"/>
  <c r="O23" i="12"/>
  <c r="O16" i="12"/>
  <c r="O18" i="12"/>
  <c r="O9" i="12"/>
  <c r="O27" i="12"/>
  <c r="O13" i="12"/>
  <c r="O24" i="12"/>
  <c r="O17" i="12"/>
  <c r="O4" i="12"/>
  <c r="O14" i="12"/>
  <c r="O6" i="12"/>
  <c r="O12" i="12"/>
  <c r="O22" i="12"/>
  <c r="O20" i="11"/>
  <c r="O21" i="11"/>
  <c r="O22" i="11"/>
  <c r="O18" i="11"/>
  <c r="O8" i="11"/>
  <c r="O17" i="11"/>
  <c r="O16" i="11"/>
  <c r="O28" i="11"/>
  <c r="O11" i="11"/>
  <c r="O6" i="11"/>
  <c r="O10" i="11"/>
  <c r="O30" i="11"/>
  <c r="O26" i="11"/>
  <c r="O14" i="11"/>
  <c r="O27" i="11"/>
  <c r="O25" i="11"/>
  <c r="O24" i="11"/>
  <c r="O19" i="11"/>
  <c r="O7" i="11"/>
  <c r="O5" i="11"/>
  <c r="O23" i="11"/>
  <c r="O29" i="11"/>
  <c r="O4" i="11"/>
  <c r="O15" i="11"/>
  <c r="O12" i="11"/>
  <c r="O31" i="12" l="1"/>
  <c r="L8" i="13" s="1"/>
  <c r="O31" i="11"/>
  <c r="L5" i="13"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<sst xmlns="http://schemas.openxmlformats.org/spreadsheetml/2006/main" count="153" uniqueCount="94">
  <si>
    <t>Veículo</t>
  </si>
  <si>
    <t>Fornecedor</t>
  </si>
  <si>
    <t>Serviço</t>
  </si>
  <si>
    <t>Serviços</t>
  </si>
  <si>
    <t>Pneu novo</t>
  </si>
  <si>
    <t>Reforma</t>
  </si>
  <si>
    <t>Vulcanização</t>
  </si>
  <si>
    <t>Conserto plug (macarrão)</t>
  </si>
  <si>
    <t>Balanceamento</t>
  </si>
  <si>
    <t>Rodízio</t>
  </si>
  <si>
    <t>Veículos</t>
  </si>
  <si>
    <t>Fornecedores</t>
  </si>
  <si>
    <t>Instruções de uso</t>
  </si>
  <si>
    <t>Sobre o Sofit</t>
  </si>
  <si>
    <t>Marca do veículo</t>
  </si>
  <si>
    <t>Tipo de veículo</t>
  </si>
  <si>
    <t>Cadastro de informações</t>
  </si>
  <si>
    <t>Marcas de pneus</t>
  </si>
  <si>
    <t>Posição do pneu no veículo</t>
  </si>
  <si>
    <t>Mercedes-Benz</t>
  </si>
  <si>
    <t>Volkswagen</t>
  </si>
  <si>
    <t>Ford</t>
  </si>
  <si>
    <t>Scania</t>
  </si>
  <si>
    <t>Fiat</t>
  </si>
  <si>
    <t>Volvo</t>
  </si>
  <si>
    <t>Citroen</t>
  </si>
  <si>
    <t>Truck</t>
  </si>
  <si>
    <t>Empilhadeira</t>
  </si>
  <si>
    <t>Carro</t>
  </si>
  <si>
    <t>Caminhonete</t>
  </si>
  <si>
    <t>Toco</t>
  </si>
  <si>
    <t>Carreta</t>
  </si>
  <si>
    <t>Cavalo Mecânico</t>
  </si>
  <si>
    <t>Oficina X</t>
  </si>
  <si>
    <t>Oficina Y</t>
  </si>
  <si>
    <t>Loja X</t>
  </si>
  <si>
    <t>Loja Y</t>
  </si>
  <si>
    <t>Goodyear</t>
  </si>
  <si>
    <t>Michelin</t>
  </si>
  <si>
    <t>Continental</t>
  </si>
  <si>
    <t>Bridgestone</t>
  </si>
  <si>
    <t>Pirelli</t>
  </si>
  <si>
    <t>Kumho</t>
  </si>
  <si>
    <t>Firestone</t>
  </si>
  <si>
    <t>Dianteiro</t>
  </si>
  <si>
    <t>Dianteiro direito</t>
  </si>
  <si>
    <t>Dianteiro esquerdo</t>
  </si>
  <si>
    <t>Traseiro</t>
  </si>
  <si>
    <t>Traseiro direito</t>
  </si>
  <si>
    <t>Traseiro esquerdo</t>
  </si>
  <si>
    <t>Modelo de pneu</t>
  </si>
  <si>
    <t>Pneu HT</t>
  </si>
  <si>
    <t>Pneu MT</t>
  </si>
  <si>
    <t>Pneu AT</t>
  </si>
  <si>
    <t>Pneu Off-road</t>
  </si>
  <si>
    <t>Pneu On-road</t>
  </si>
  <si>
    <t>Pneu misto</t>
  </si>
  <si>
    <t>Placa veículo</t>
  </si>
  <si>
    <t>XXX-1234</t>
  </si>
  <si>
    <t>XXX-1235</t>
  </si>
  <si>
    <t>XXX-1236</t>
  </si>
  <si>
    <t>XXX-1237</t>
  </si>
  <si>
    <t>XXX-1238</t>
  </si>
  <si>
    <t>XXX-1239</t>
  </si>
  <si>
    <t>XXX-1240</t>
  </si>
  <si>
    <t>Número de fogo</t>
  </si>
  <si>
    <t>Posição do pneu</t>
  </si>
  <si>
    <t>Controle de custos</t>
  </si>
  <si>
    <t>Custo</t>
  </si>
  <si>
    <t>Obs</t>
  </si>
  <si>
    <t>Mês</t>
  </si>
  <si>
    <t>Ano</t>
  </si>
  <si>
    <t xml:space="preserve">Data </t>
  </si>
  <si>
    <t>jan</t>
  </si>
  <si>
    <t>fev</t>
  </si>
  <si>
    <t>mar</t>
  </si>
  <si>
    <t>abr</t>
  </si>
  <si>
    <t>mai</t>
  </si>
  <si>
    <t>jun</t>
  </si>
  <si>
    <t>jul</t>
  </si>
  <si>
    <t>ago</t>
  </si>
  <si>
    <t>set</t>
  </si>
  <si>
    <t>out</t>
  </si>
  <si>
    <t>nov</t>
  </si>
  <si>
    <t>dez</t>
  </si>
  <si>
    <t>Total</t>
  </si>
  <si>
    <t>Painel</t>
  </si>
  <si>
    <t>Total custos com serviços</t>
  </si>
  <si>
    <t>Total custos com veículos</t>
  </si>
  <si>
    <t>Controle de Pneus</t>
  </si>
  <si>
    <t>1. Cadastre as informações que você irá usar na planilha na aba "cadastro de informações".
2. Na aba "controle de custos", preencha manualmente apenas os campos: número de fogo, data, custo e obs. Nas outras selecione a opção conforme o que foi colocado na aba "cadastro de informações".
3. Na aba "Relatório serviços de pneus", selecione apenas as opções disponíveis na coluna "Serviço". Os outros campos serão preenchidos automaticamente.
4. Na aba "Relatório veículos", selecione apenas as opções disponíveis na coluna "Veículos". Os outros campos serão preenchidos automaticamente.</t>
  </si>
  <si>
    <t xml:space="preserve">A Sofit, empresa do Grupo Localiza, desempenha um papel fundamental na otimização da gestão de frota, promovendo a integração entre fornecedores e centralizando informações.
Contribuindo ativamente com os processos de frota, oferecendo dados abrangentes relacionados ao comportamento do condutor e aos custos totais associados.
</t>
  </si>
  <si>
    <t>Acessos rápidos:</t>
  </si>
  <si>
    <t>Você pode gostar: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</si>
</sst>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R$&quot;\ * #,##0.00_-;\-&quot;R$&quot;\ * #,##0.00_-;_-&quot;R$&quot;\ * &quot;-&quot;??_-;_-@_-"/>
    <numFmt numFmtId="164" formatCode="&quot;R$&quot;\ #,##0.00"/>
    <numFmt numFmtId="165" formatCode="[$-F800]dddd\,\ mmmm\ dd\,\ yyyy"/>
  </numFmts>
  <fonts count="9" x14ac:knownFonts="1">
    <font>
      <sz val="11"/>
      <color theme="1"/>
      <name val="Aptos Narrow"/>
      <family val="2"/>
      <scheme val="minor"/>
    </font>
    <font>
      <sz val="11"/>
      <color theme="1"/>
      <name val="Calibri"/>
      <family val="2"/>
    </font>
    <font>
      <b/>
      <sz val="11"/>
      <color theme="0"/>
      <name val="Calibri"/>
      <family val="2"/>
    </font>
    <font>
      <sz val="11"/>
      <color theme="1"/>
      <name val="Calibri Light"/>
      <family val="2"/>
    </font>
    <font>
      <sz val="8"/>
      <name val="Aptos Narrow"/>
      <family val="2"/>
      <scheme val="minor"/>
    </font>
    <font>
      <b/>
      <sz val="11"/>
      <color theme="0"/>
      <name val="Aptos Narrow"/>
      <family val="2"/>
      <scheme val="minor"/>
    </font>
    <font>
      <b/>
      <sz val="14"/>
      <color theme="1"/>
      <name val="Calibri Light"/>
      <family val="2"/>
    </font>
    <font>
      <b/>
      <sz val="18"/>
      <color theme="0"/>
      <name val="Calibri"/>
      <family val="2"/>
    </font>
    <font>
      <b/>
      <sz val="14"/>
      <color theme="2" tint="-0.749992370372631"/>
      <name val="Calibri"/>
      <family val="2"/>
    </font>
  </fonts>
  <fills count="5">
    <fill>
      <patternFill patternType="none"/>
    </fill>
    <fill>
      <patternFill patternType="gray125"/>
    </fill>
    <fill>
      <patternFill patternType="solid">
        <fgColor rgb="FF05662B"/>
        <bgColor indexed="64"/>
      </patternFill>
    </fill>
    <fill>
      <patternFill patternType="solid">
        <fgColor rgb="FFB5CE95"/>
        <bgColor indexed="64"/>
      </patternFill>
    </fill>
    <fill>
      <patternFill patternType="solid">
        <fgColor theme="2"/>
        <bgColor indexed="64"/>
      </patternFill>
    </fill>
  </fills>
  <borders count="13">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0"/>
      </right>
      <top/>
      <bottom style="thin">
        <color theme="0"/>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top style="thin">
        <color theme="2" tint="-9.9978637043366805E-2"/>
      </top>
      <bottom/>
      <diagonal/>
    </border>
    <border>
      <left style="thin">
        <color theme="2" tint="-9.9978637043366805E-2"/>
      </left>
      <right/>
      <top style="thin">
        <color theme="2" tint="-9.9978637043366805E-2"/>
      </top>
      <bottom style="thin">
        <color theme="2" tint="-9.9978637043366805E-2"/>
      </bottom>
      <diagonal/>
    </border>
    <border>
      <left style="thin">
        <color theme="0"/>
      </left>
      <right style="thin">
        <color theme="0"/>
      </right>
      <top/>
      <bottom/>
      <diagonal/>
    </border>
  </borders>
  <cellStyleXfs count="1">
    <xf numFmtId="0" fontId="0" fillId="0" borderId="0"/>
  </cellStyleXfs>
  <cellXfs count="50">
    <xf numFmtId="0" fontId="0" fillId="0" borderId="0" xfId="0"/>
    <xf numFmtId="0" fontId="0" fillId="0" borderId="1" xfId="0" applyBorder="1"/>
    <xf numFmtId="0" fontId="0" fillId="0" borderId="3" xfId="0" applyBorder="1"/>
    <xf numFmtId="0" fontId="0" fillId="0" borderId="2" xfId="0" applyBorder="1"/>
    <xf numFmtId="0" fontId="0" fillId="0" borderId="4" xfId="0" applyBorder="1"/>
    <xf numFmtId="0" fontId="0" fillId="0" borderId="7" xfId="0" applyBorder="1"/>
    <xf numFmtId="0" fontId="0" fillId="0" borderId="6" xfId="0" applyBorder="1"/>
    <xf numFmtId="0" fontId="1" fillId="3" borderId="5" xfId="0" applyFont="1" applyFill="1" applyBorder="1"/>
    <xf numFmtId="0" fontId="0" fillId="0" borderId="8" xfId="0" applyBorder="1"/>
    <xf numFmtId="0" fontId="3" fillId="0" borderId="5" xfId="0" applyFont="1" applyBorder="1" applyAlignment="1">
      <alignment horizontal="left"/>
    </xf>
    <xf numFmtId="0" fontId="3" fillId="0" borderId="5" xfId="0" applyFont="1" applyBorder="1" applyAlignment="1">
      <alignment horizontal="left" vertical="center" wrapText="1"/>
    </xf>
    <xf numFmtId="0" fontId="0" fillId="0" borderId="5" xfId="0" applyBorder="1"/>
    <xf numFmtId="164" fontId="0" fillId="0" borderId="8" xfId="0" applyNumberFormat="1" applyBorder="1"/>
    <xf numFmtId="164" fontId="0" fillId="0" borderId="1" xfId="0" applyNumberFormat="1" applyBorder="1"/>
    <xf numFmtId="0" fontId="0" fillId="3" borderId="5" xfId="0" applyFill="1" applyBorder="1"/>
    <xf numFmtId="17" fontId="1" fillId="3" borderId="5" xfId="0" applyNumberFormat="1" applyFont="1" applyFill="1" applyBorder="1"/>
    <xf numFmtId="14" fontId="3" fillId="0" borderId="5" xfId="0" applyNumberFormat="1" applyFont="1" applyBorder="1" applyAlignment="1">
      <alignment horizontal="left"/>
    </xf>
    <xf numFmtId="165" fontId="0" fillId="0" borderId="8" xfId="0" applyNumberFormat="1" applyBorder="1"/>
    <xf numFmtId="165" fontId="0" fillId="0" borderId="1" xfId="0" applyNumberFormat="1" applyBorder="1"/>
    <xf numFmtId="14" fontId="0" fillId="0" borderId="0" xfId="0" applyNumberFormat="1"/>
    <xf numFmtId="44" fontId="3" fillId="0" borderId="5" xfId="0" applyNumberFormat="1" applyFont="1" applyBorder="1" applyAlignment="1">
      <alignment horizontal="left" vertical="center" wrapText="1"/>
    </xf>
    <xf numFmtId="44" fontId="3" fillId="0" borderId="5" xfId="0" applyNumberFormat="1" applyFont="1" applyBorder="1" applyAlignment="1">
      <alignment horizontal="left"/>
    </xf>
    <xf numFmtId="44" fontId="0" fillId="0" borderId="5" xfId="0" applyNumberFormat="1" applyBorder="1"/>
    <xf numFmtId="44" fontId="0" fillId="0" borderId="8" xfId="0" applyNumberFormat="1" applyBorder="1"/>
    <xf numFmtId="44" fontId="0" fillId="0" borderId="1" xfId="0" applyNumberFormat="1" applyBorder="1"/>
    <xf numFmtId="0" fontId="1" fillId="3" borderId="9" xfId="0" applyFont="1" applyFill="1" applyBorder="1"/>
    <xf numFmtId="17" fontId="1" fillId="3" borderId="9" xfId="0" applyNumberFormat="1" applyFont="1" applyFill="1" applyBorder="1"/>
    <xf numFmtId="0" fontId="3" fillId="0" borderId="5" xfId="0" applyFont="1" applyBorder="1"/>
    <xf numFmtId="44" fontId="3" fillId="0" borderId="5" xfId="0" applyNumberFormat="1" applyFont="1" applyBorder="1"/>
    <xf numFmtId="17" fontId="1" fillId="3" borderId="10" xfId="0" applyNumberFormat="1" applyFont="1" applyFill="1" applyBorder="1"/>
    <xf numFmtId="44" fontId="3" fillId="0" borderId="11" xfId="0" applyNumberFormat="1" applyFont="1" applyBorder="1"/>
    <xf numFmtId="0" fontId="2" fillId="2" borderId="5" xfId="0" applyFont="1" applyFill="1" applyBorder="1" applyAlignment="1">
      <alignment horizontal="center" vertical="center"/>
    </xf>
    <xf numFmtId="44" fontId="3" fillId="3" borderId="5" xfId="0" applyNumberFormat="1" applyFont="1" applyFill="1" applyBorder="1"/>
    <xf numFmtId="0" fontId="3" fillId="4" borderId="5" xfId="0" applyFont="1" applyFill="1" applyBorder="1"/>
    <xf numFmtId="44" fontId="3" fillId="4" borderId="5" xfId="0" applyNumberFormat="1" applyFont="1" applyFill="1" applyBorder="1"/>
    <xf numFmtId="0" fontId="3" fillId="4" borderId="8" xfId="0" applyFont="1" applyFill="1" applyBorder="1"/>
    <xf numFmtId="44" fontId="3" fillId="4" borderId="8" xfId="0" applyNumberFormat="1" applyFont="1" applyFill="1" applyBorder="1"/>
    <xf numFmtId="0" fontId="5" fillId="2" borderId="1" xfId="0" applyFont="1" applyFill="1" applyBorder="1" applyAlignment="1">
      <alignment horizontal="center" vertical="center"/>
    </xf>
    <xf numFmtId="0" fontId="5" fillId="2" borderId="1" xfId="0" applyFont="1" applyFill="1" applyBorder="1" applyAlignment="1">
      <alignment horizontal="center"/>
    </xf>
    <xf numFmtId="44" fontId="6" fillId="3" borderId="1" xfId="0" applyNumberFormat="1" applyFont="1" applyFill="1" applyBorder="1" applyAlignment="1">
      <alignment horizontal="center" vertical="center"/>
    </xf>
    <xf numFmtId="0" fontId="7" fillId="2" borderId="0" xfId="0" applyFont="1" applyFill="1" applyAlignment="1">
      <alignment horizontal="center" vertical="center"/>
    </xf>
    <xf numFmtId="0" fontId="1" fillId="0" borderId="0" xfId="0" applyFont="1"/>
    <xf numFmtId="0" fontId="1" fillId="2" borderId="0" xfId="0" applyFont="1" applyFill="1" applyAlignment="1">
      <alignment horizontal="center"/>
    </xf>
    <xf numFmtId="0" fontId="1" fillId="0" borderId="1" xfId="0" applyFont="1" applyBorder="1"/>
    <xf numFmtId="0" fontId="8" fillId="0" borderId="1" xfId="0" applyFont="1" applyBorder="1"/>
    <xf numFmtId="0" fontId="3" fillId="0" borderId="1" xfId="0" applyFont="1" applyBorder="1" applyAlignment="1">
      <alignment horizontal="left" vertical="top" wrapText="1"/>
    </xf>
    <xf numFmtId="0" fontId="3" fillId="0" borderId="4" xfId="0" applyFont="1" applyBorder="1" applyAlignment="1">
      <alignment horizontal="left" vertical="top" wrapText="1"/>
    </xf>
    <xf numFmtId="0" fontId="3" fillId="0" borderId="8" xfId="0" applyFont="1" applyBorder="1" applyAlignment="1">
      <alignment horizontal="left" vertical="top" wrapText="1"/>
    </xf>
    <xf numFmtId="0" fontId="3" fillId="0" borderId="12" xfId="0" applyFont="1" applyBorder="1" applyAlignment="1">
      <alignment horizontal="left" vertical="top" wrapText="1"/>
    </xf>
    <xf numFmtId="0" fontId="8" fillId="0" borderId="1" xfId="0" applyFont="1" applyBorder="1" applyAlignment="1">
      <alignment vertical="top"/>
    </xf>
  </cellXfs>
  <cellStyles count="1">
    <cellStyle name="Normal" xfId="0" builtinId="0"/>
  </cellStyles>
  <dxfs count="0"/>
  <tableStyles count="0" defaultTableStyle="TableStyleMedium2" defaultPivotStyle="PivotStyleLight16"/>
  <colors>
    <mruColors>
      <color rgb="FF05662B"/>
      <color rgb="FFB5CE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Custos de serviços</a:t>
            </a:r>
            <a:r>
              <a:rPr lang="pt-BR" baseline="0"/>
              <a:t>| Mensal</a:t>
            </a:r>
            <a:endParaRPr lang="pt-B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spPr>
            <a:solidFill>
              <a:srgbClr val="05662B">
                <a:alpha val="99000"/>
              </a:srgbClr>
            </a:solidFill>
            <a:ln>
              <a:noFill/>
            </a:ln>
            <a:effectLst/>
          </c:spPr>
          <c:invertIfNegative val="0"/>
          <c:dLbls>
            <c:delete val="1"/>
          </c:dLbls>
          <c:cat>
            <c:strRef>
              <c:f>'Relatório serviços de pneus'!$C$3:$N$3</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'Relatório serviços de pneus'!$C$31:$N$31</c:f>
              <c:numCache>
                <c:formatCode>_("R$"* #,##0.00_);_("R$"* \(#,##0.00\);_("R$"* "-"??_);_(@_)</c:formatCode>
                <c:ptCount val="12"/>
                <c:pt idx="0">
                  <c:v>2250</c:v>
                </c:pt>
                <c:pt idx="1">
                  <c:v>1460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F42-4626-BCB1-72CB9E09F2AF}"/>
            </c:ext>
          </c:extLst>
        </c:ser>
        <c:dLbls>
          <c:dLblPos val="outEnd"/>
          <c:showLegendKey val="0"/>
          <c:showVal val="1"/>
          <c:showCatName val="0"/>
          <c:showSerName val="0"/>
          <c:showPercent val="0"/>
          <c:showBubbleSize val="0"/>
        </c:dLbls>
        <c:gapWidth val="219"/>
        <c:overlap val="-27"/>
        <c:axId val="936589632"/>
        <c:axId val="936588192"/>
      </c:barChart>
      <c:catAx>
        <c:axId val="936589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36588192"/>
        <c:crosses val="autoZero"/>
        <c:auto val="1"/>
        <c:lblAlgn val="ctr"/>
        <c:lblOffset val="100"/>
        <c:noMultiLvlLbl val="0"/>
      </c:catAx>
      <c:valAx>
        <c:axId val="936588192"/>
        <c:scaling>
          <c:orientation val="minMax"/>
        </c:scaling>
        <c:delete val="0"/>
        <c:axPos val="l"/>
        <c:majorGridlines>
          <c:spPr>
            <a:ln w="9525" cap="flat" cmpd="sng" algn="ctr">
              <a:solidFill>
                <a:schemeClr val="tx1">
                  <a:lumMod val="15000"/>
                  <a:lumOff val="85000"/>
                </a:schemeClr>
              </a:solidFill>
              <a:round/>
            </a:ln>
            <a:effectLst/>
          </c:spPr>
        </c:majorGridlines>
        <c:numFmt formatCode="_(&quot;R$&quot;* #,##0.00_);_(&quot;R$&quot;* \(#,##0.00\);_(&quot;R$&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36589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Custos</a:t>
            </a:r>
            <a:r>
              <a:rPr lang="pt-BR" baseline="0"/>
              <a:t> por serviço |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lineChart>
        <c:grouping val="standard"/>
        <c:varyColors val="0"/>
        <c:ser>
          <c:idx val="0"/>
          <c:order val="0"/>
          <c:spPr>
            <a:ln w="28575" cap="rnd">
              <a:solidFill>
                <a:srgbClr val="05662B"/>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'Relatório serviços de pneus'!$B$4:$B$15</c:f>
              <c:strCache>
                <c:ptCount val="6"/>
                <c:pt idx="0">
                  <c:v>Pneu novo</c:v>
                </c:pt>
                <c:pt idx="1">
                  <c:v>Reforma</c:v>
                </c:pt>
                <c:pt idx="2">
                  <c:v>Vulcanização</c:v>
                </c:pt>
                <c:pt idx="3">
                  <c:v>Conserto plug (macarrão)</c:v>
                </c:pt>
                <c:pt idx="4">
                  <c:v>Balanceamento</c:v>
                </c:pt>
                <c:pt idx="5">
                  <c:v>Rodízio</c:v>
                </c:pt>
              </c:strCache>
            </c:strRef>
          </c:cat>
          <c:val>
            <c:numRef>
              <c:f>'Relatório serviços de pneus'!$O$4:$O$15</c:f>
              <c:numCache>
                <c:formatCode>_("R$"* #,##0.00_);_("R$"* \(#,##0.00\);_("R$"* "-"??_);_(@_)</c:formatCode>
                <c:ptCount val="12"/>
                <c:pt idx="0">
                  <c:v>680</c:v>
                </c:pt>
                <c:pt idx="1">
                  <c:v>430</c:v>
                </c:pt>
                <c:pt idx="2">
                  <c:v>700</c:v>
                </c:pt>
                <c:pt idx="3">
                  <c:v>400</c:v>
                </c:pt>
                <c:pt idx="4">
                  <c:v>900</c:v>
                </c:pt>
                <c:pt idx="5">
                  <c:v>600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E391-4163-AA55-D7A1502DE590}"/>
            </c:ext>
          </c:extLst>
        </c:ser>
        <c:dLbls>
          <c:showLegendKey val="0"/>
          <c:showVal val="0"/>
          <c:showCatName val="0"/>
          <c:showSerName val="0"/>
          <c:showPercent val="0"/>
          <c:showBubbleSize val="0"/>
        </c:dLbls>
        <c:smooth val="0"/>
        <c:axId val="714118912"/>
        <c:axId val="1098608624"/>
      </c:lineChart>
      <c:catAx>
        <c:axId val="714118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98608624"/>
        <c:crosses val="autoZero"/>
        <c:auto val="1"/>
        <c:lblAlgn val="ctr"/>
        <c:lblOffset val="100"/>
        <c:noMultiLvlLbl val="0"/>
      </c:catAx>
      <c:valAx>
        <c:axId val="1098608624"/>
        <c:scaling>
          <c:orientation val="minMax"/>
        </c:scaling>
        <c:delete val="0"/>
        <c:axPos val="l"/>
        <c:majorGridlines>
          <c:spPr>
            <a:ln w="9525" cap="flat" cmpd="sng" algn="ctr">
              <a:solidFill>
                <a:schemeClr val="tx1">
                  <a:lumMod val="15000"/>
                  <a:lumOff val="85000"/>
                </a:schemeClr>
              </a:solidFill>
              <a:round/>
            </a:ln>
            <a:effectLst/>
          </c:spPr>
        </c:majorGridlines>
        <c:numFmt formatCode="_(&quot;R$&quot;* #,##0.00_);_(&quot;R$&quot;* \(#,##0.00\);_(&quot;R$&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7141189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Custos por veículo |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lineChart>
        <c:grouping val="standard"/>
        <c:varyColors val="0"/>
        <c:ser>
          <c:idx val="0"/>
          <c:order val="0"/>
          <c:tx>
            <c:strRef>
              <c:f>'Relatório veículos'!$O$3</c:f>
              <c:strCache>
                <c:ptCount val="1"/>
                <c:pt idx="0">
                  <c:v>Total</c:v>
                </c:pt>
              </c:strCache>
            </c:strRef>
          </c:tx>
          <c:spPr>
            <a:ln w="28575" cap="rnd">
              <a:solidFill>
                <a:srgbClr val="05662B"/>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'Relatório veículos'!$B$4:$B$30</c:f>
              <c:strCache>
                <c:ptCount val="7"/>
                <c:pt idx="0">
                  <c:v>XXX-1234</c:v>
                </c:pt>
                <c:pt idx="1">
                  <c:v>XXX-1235</c:v>
                </c:pt>
                <c:pt idx="2">
                  <c:v>XXX-1236</c:v>
                </c:pt>
                <c:pt idx="3">
                  <c:v>XXX-1237</c:v>
                </c:pt>
                <c:pt idx="4">
                  <c:v>XXX-1238</c:v>
                </c:pt>
                <c:pt idx="5">
                  <c:v>XXX-1239</c:v>
                </c:pt>
                <c:pt idx="6">
                  <c:v>XXX-1240</c:v>
                </c:pt>
              </c:strCache>
            </c:strRef>
          </c:cat>
          <c:val>
            <c:numRef>
              <c:f>'Relatório veículos'!$O$4:$O$30</c:f>
              <c:numCache>
                <c:formatCode>_("R$"* #,##0.00_);_("R$"* \(#,##0.00\);_("R$"* "-"??_);_(@_)</c:formatCode>
                <c:ptCount val="27"/>
                <c:pt idx="0">
                  <c:v>650</c:v>
                </c:pt>
                <c:pt idx="1">
                  <c:v>680</c:v>
                </c:pt>
                <c:pt idx="2">
                  <c:v>800</c:v>
                </c:pt>
                <c:pt idx="3">
                  <c:v>380</c:v>
                </c:pt>
                <c:pt idx="4">
                  <c:v>800</c:v>
                </c:pt>
                <c:pt idx="5">
                  <c:v>200</c:v>
                </c:pt>
                <c:pt idx="6">
                  <c:v>200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BE07-46C9-B312-68B25C387833}"/>
            </c:ext>
          </c:extLst>
        </c:ser>
        <c:dLbls>
          <c:showLegendKey val="0"/>
          <c:showVal val="0"/>
          <c:showCatName val="0"/>
          <c:showSerName val="0"/>
          <c:showPercent val="0"/>
          <c:showBubbleSize val="0"/>
        </c:dLbls>
        <c:smooth val="0"/>
        <c:axId val="1098607184"/>
        <c:axId val="1098607664"/>
      </c:lineChart>
      <c:catAx>
        <c:axId val="109860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98607664"/>
        <c:crosses val="autoZero"/>
        <c:auto val="1"/>
        <c:lblAlgn val="ctr"/>
        <c:lblOffset val="100"/>
        <c:noMultiLvlLbl val="0"/>
      </c:catAx>
      <c:valAx>
        <c:axId val="1098607664"/>
        <c:scaling>
          <c:orientation val="minMax"/>
        </c:scaling>
        <c:delete val="0"/>
        <c:axPos val="l"/>
        <c:majorGridlines>
          <c:spPr>
            <a:ln w="9525" cap="flat" cmpd="sng" algn="ctr">
              <a:solidFill>
                <a:schemeClr val="tx1">
                  <a:lumMod val="15000"/>
                  <a:lumOff val="85000"/>
                </a:schemeClr>
              </a:solidFill>
              <a:round/>
            </a:ln>
            <a:effectLst/>
          </c:spPr>
        </c:majorGridlines>
        <c:numFmt formatCode="_(&quot;R$&quot;* #,##0.00_);_(&quot;R$&quot;* \(#,##0.00\);_(&quot;R$&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98607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Custos de veículos</a:t>
            </a:r>
            <a:r>
              <a:rPr lang="en-US" baseline="0"/>
              <a:t>| Mensal</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'Relatório veículos'!$B$31</c:f>
              <c:strCache>
                <c:ptCount val="1"/>
                <c:pt idx="0">
                  <c:v>Total</c:v>
                </c:pt>
              </c:strCache>
            </c:strRef>
          </c:tx>
          <c:spPr>
            <a:solidFill>
              <a:srgbClr val="05662B"/>
            </a:solidFill>
            <a:ln>
              <a:noFill/>
            </a:ln>
            <a:effectLst/>
          </c:spPr>
          <c:invertIfNegative val="0"/>
          <c:cat>
            <c:strRef>
              <c:f>'Relatório veículos'!$C$3:$N$3</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'Relatório veículos'!$C$31:$N$31</c:f>
              <c:numCache>
                <c:formatCode>_("R$"* #,##0.00_);_("R$"* \(#,##0.00\);_("R$"* "-"??_);_(@_)</c:formatCode>
                <c:ptCount val="12"/>
                <c:pt idx="0">
                  <c:v>2250</c:v>
                </c:pt>
                <c:pt idx="1">
                  <c:v>1460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AE4-4654-9DE1-7091D2A32087}"/>
            </c:ext>
          </c:extLst>
        </c:ser>
        <c:dLbls>
          <c:showLegendKey val="0"/>
          <c:showVal val="0"/>
          <c:showCatName val="0"/>
          <c:showSerName val="0"/>
          <c:showPercent val="0"/>
          <c:showBubbleSize val="0"/>
        </c:dLbls>
        <c:gapWidth val="219"/>
        <c:overlap val="-27"/>
        <c:axId val="1018669520"/>
        <c:axId val="1018670480"/>
      </c:barChart>
      <c:catAx>
        <c:axId val="1018669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18670480"/>
        <c:crosses val="autoZero"/>
        <c:auto val="1"/>
        <c:lblAlgn val="ctr"/>
        <c:lblOffset val="100"/>
        <c:noMultiLvlLbl val="0"/>
      </c:catAx>
      <c:valAx>
        <c:axId val="1018670480"/>
        <c:scaling>
          <c:orientation val="minMax"/>
        </c:scaling>
        <c:delete val="0"/>
        <c:axPos val="l"/>
        <c:majorGridlines>
          <c:spPr>
            <a:ln w="9525" cap="flat" cmpd="sng" algn="ctr">
              <a:solidFill>
                <a:schemeClr val="tx1">
                  <a:lumMod val="15000"/>
                  <a:lumOff val="85000"/>
                </a:schemeClr>
              </a:solidFill>
              <a:round/>
            </a:ln>
            <a:effectLst/>
          </c:spPr>
        </c:majorGridlines>
        <c:numFmt formatCode="_(&quot;R$&quot;* #,##0.00_);_(&quot;R$&quot;* \(#,##0.00\);_(&quot;R$&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186695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Controle de custos'!A1"/><Relationship Id="rId7" Type="http://schemas.openxmlformats.org/officeDocument/2006/relationships/hyperlink" Target="https://www.sofit4.com.br/guia-para-controle-de-pneus/" TargetMode="External"/><Relationship Id="rId2" Type="http://schemas.openxmlformats.org/officeDocument/2006/relationships/hyperlink" Target="#'Cadastro de informa&#231;&#245;es'!A1"/><Relationship Id="rId1" Type="http://schemas.openxmlformats.org/officeDocument/2006/relationships/hyperlink" Target="https://www.sofit4.com.br/fale-com-especialista/?utm_source=planilhapneus&amp;utm_medium=planilhapneus&amp;utm_campaign=planilhapneus&amp;utm_id=planilhapneus&amp;utm_term=planilhapneus&amp;utm_content=planilhapneus" TargetMode="External"/><Relationship Id="rId6" Type="http://schemas.openxmlformats.org/officeDocument/2006/relationships/hyperlink" Target="#Painel!A1"/><Relationship Id="rId5" Type="http://schemas.openxmlformats.org/officeDocument/2006/relationships/hyperlink" Target="#'Relat&#243;rio ve&#237;culos'!A1"/><Relationship Id="rId4" Type="http://schemas.openxmlformats.org/officeDocument/2006/relationships/hyperlink" Target="#'Relat&#243;rio servi&#231;os de pneus'!A1"/></Relationships>
</file>

<file path=xl/drawings/_rels/drawing2.xml.rels><?xml version="1.0" encoding="UTF-8" standalone="yes"?>
<Relationships xmlns="http://schemas.openxmlformats.org/package/2006/relationships"><Relationship Id="rId1" Type="http://schemas.openxmlformats.org/officeDocument/2006/relationships/hyperlink" Target="#Introdu&#231;&#227;o!A1"/></Relationships>
</file>

<file path=xl/drawings/_rels/drawing3.xml.rels><?xml version="1.0" encoding="UTF-8" standalone="yes"?>
<Relationships xmlns="http://schemas.openxmlformats.org/package/2006/relationships"><Relationship Id="rId1" Type="http://schemas.openxmlformats.org/officeDocument/2006/relationships/hyperlink" Target="#Introdu&#231;&#227;o!A1"/></Relationships>
</file>

<file path=xl/drawings/_rels/drawing4.xml.rels><?xml version="1.0" encoding="UTF-8" standalone="yes"?>
<Relationships xmlns="http://schemas.openxmlformats.org/package/2006/relationships"><Relationship Id="rId1" Type="http://schemas.openxmlformats.org/officeDocument/2006/relationships/hyperlink" Target="#Introdu&#231;&#227;o!A1"/></Relationships>
</file>

<file path=xl/drawings/_rels/drawing5.xml.rels><?xml version="1.0" encoding="UTF-8" standalone="yes"?>
<Relationships xmlns="http://schemas.openxmlformats.org/package/2006/relationships"><Relationship Id="rId1" Type="http://schemas.openxmlformats.org/officeDocument/2006/relationships/hyperlink" Target="#Introdu&#231;&#227;o!A1"/></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trodu&#231;&#227;o!A1"/><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xdr:col>
      <xdr:colOff>15875</xdr:colOff>
      <xdr:row>4</xdr:row>
      <xdr:rowOff>1404938</xdr:rowOff>
    </xdr:from>
    <xdr:to>
      <xdr:col>3</xdr:col>
      <xdr:colOff>1928813</xdr:colOff>
      <xdr:row>5</xdr:row>
      <xdr:rowOff>277813</xdr:rowOff>
    </xdr:to>
    <xdr:sp macro="" textlink="">
      <xdr:nvSpPr>
        <xdr:cNvPr id="2" name="Retângulo: Cantos Arredondados 1">
          <a:hlinkClick xmlns:r="http://schemas.openxmlformats.org/officeDocument/2006/relationships" r:id="rId1"/>
          <a:extLst>
            <a:ext uri="{FF2B5EF4-FFF2-40B4-BE49-F238E27FC236}">
              <a16:creationId xmlns:a16="http://schemas.microsoft.com/office/drawing/2014/main" id="{C390614D-7C66-4504-B731-0B92AD991CE5}"/>
            </a:ext>
          </a:extLst>
        </xdr:cNvPr>
        <xdr:cNvSpPr/>
      </xdr:nvSpPr>
      <xdr:spPr>
        <a:xfrm>
          <a:off x="7183438" y="2881313"/>
          <a:ext cx="1912938" cy="285750"/>
        </a:xfrm>
        <a:prstGeom prst="roundRect">
          <a:avLst/>
        </a:prstGeom>
        <a:solidFill>
          <a:srgbClr val="05662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100" b="1">
              <a:latin typeface="Calibri" panose="020F0502020204030204" pitchFamily="34" charset="0"/>
              <a:ea typeface="Calibri" panose="020F0502020204030204" pitchFamily="34" charset="0"/>
              <a:cs typeface="Calibri" panose="020F0502020204030204" pitchFamily="34" charset="0"/>
            </a:rPr>
            <a:t>Falar com especialista</a:t>
          </a:r>
        </a:p>
      </xdr:txBody>
    </xdr:sp>
    <xdr:clientData/>
  </xdr:twoCellAnchor>
  <xdr:twoCellAnchor>
    <xdr:from>
      <xdr:col>3</xdr:col>
      <xdr:colOff>9525</xdr:colOff>
      <xdr:row>6</xdr:row>
      <xdr:rowOff>414337</xdr:rowOff>
    </xdr:from>
    <xdr:to>
      <xdr:col>3</xdr:col>
      <xdr:colOff>1730375</xdr:colOff>
      <xdr:row>6</xdr:row>
      <xdr:rowOff>738188</xdr:rowOff>
    </xdr:to>
    <xdr:sp macro="" textlink="">
      <xdr:nvSpPr>
        <xdr:cNvPr id="3" name="Retângulo: Cantos Arredondados 2">
          <a:hlinkClick xmlns:r="http://schemas.openxmlformats.org/officeDocument/2006/relationships" r:id="rId2"/>
          <a:extLst>
            <a:ext uri="{FF2B5EF4-FFF2-40B4-BE49-F238E27FC236}">
              <a16:creationId xmlns:a16="http://schemas.microsoft.com/office/drawing/2014/main" id="{6F813EFA-D1E3-4A70-860D-9E01147196DD}"/>
            </a:ext>
          </a:extLst>
        </xdr:cNvPr>
        <xdr:cNvSpPr/>
      </xdr:nvSpPr>
      <xdr:spPr>
        <a:xfrm>
          <a:off x="7177088" y="3938587"/>
          <a:ext cx="1720850" cy="323851"/>
        </a:xfrm>
        <a:prstGeom prst="roundRect">
          <a:avLst/>
        </a:prstGeom>
        <a:solidFill>
          <a:srgbClr val="B5CE9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050" b="1">
              <a:solidFill>
                <a:srgbClr val="05662B"/>
              </a:solidFill>
              <a:latin typeface="Calibri" panose="020F0502020204030204" pitchFamily="34" charset="0"/>
              <a:ea typeface="Calibri" panose="020F0502020204030204" pitchFamily="34" charset="0"/>
              <a:cs typeface="Calibri" panose="020F0502020204030204" pitchFamily="34" charset="0"/>
            </a:rPr>
            <a:t>Cadastro</a:t>
          </a:r>
          <a:r>
            <a:rPr lang="pt-BR" sz="1050" b="1" baseline="0">
              <a:solidFill>
                <a:srgbClr val="05662B"/>
              </a:solidFill>
              <a:latin typeface="Calibri" panose="020F0502020204030204" pitchFamily="34" charset="0"/>
              <a:ea typeface="Calibri" panose="020F0502020204030204" pitchFamily="34" charset="0"/>
              <a:cs typeface="Calibri" panose="020F0502020204030204" pitchFamily="34" charset="0"/>
            </a:rPr>
            <a:t> de informações</a:t>
          </a:r>
          <a:endParaRPr lang="pt-BR" sz="1050" b="1">
            <a:solidFill>
              <a:srgbClr val="05662B"/>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3</xdr:col>
      <xdr:colOff>1884362</xdr:colOff>
      <xdr:row>6</xdr:row>
      <xdr:rowOff>415925</xdr:rowOff>
    </xdr:from>
    <xdr:to>
      <xdr:col>3</xdr:col>
      <xdr:colOff>3605212</xdr:colOff>
      <xdr:row>6</xdr:row>
      <xdr:rowOff>739776</xdr:rowOff>
    </xdr:to>
    <xdr:sp macro="" textlink="">
      <xdr:nvSpPr>
        <xdr:cNvPr id="5" name="Retângulo: Cantos Arredondados 4">
          <a:hlinkClick xmlns:r="http://schemas.openxmlformats.org/officeDocument/2006/relationships" r:id="rId3"/>
          <a:extLst>
            <a:ext uri="{FF2B5EF4-FFF2-40B4-BE49-F238E27FC236}">
              <a16:creationId xmlns:a16="http://schemas.microsoft.com/office/drawing/2014/main" id="{BCD422D9-67E4-4545-A2BD-5485704504A4}"/>
            </a:ext>
          </a:extLst>
        </xdr:cNvPr>
        <xdr:cNvSpPr/>
      </xdr:nvSpPr>
      <xdr:spPr>
        <a:xfrm>
          <a:off x="9051925" y="3940175"/>
          <a:ext cx="1720850" cy="323851"/>
        </a:xfrm>
        <a:prstGeom prst="roundRect">
          <a:avLst/>
        </a:prstGeom>
        <a:solidFill>
          <a:srgbClr val="B5CE9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050" b="1">
              <a:solidFill>
                <a:srgbClr val="05662B"/>
              </a:solidFill>
              <a:latin typeface="Calibri" panose="020F0502020204030204" pitchFamily="34" charset="0"/>
              <a:ea typeface="Calibri" panose="020F0502020204030204" pitchFamily="34" charset="0"/>
              <a:cs typeface="Calibri" panose="020F0502020204030204" pitchFamily="34" charset="0"/>
            </a:rPr>
            <a:t>Controle</a:t>
          </a:r>
          <a:r>
            <a:rPr lang="pt-BR" sz="1050" b="1" baseline="0">
              <a:solidFill>
                <a:srgbClr val="05662B"/>
              </a:solidFill>
              <a:latin typeface="Calibri" panose="020F0502020204030204" pitchFamily="34" charset="0"/>
              <a:ea typeface="Calibri" panose="020F0502020204030204" pitchFamily="34" charset="0"/>
              <a:cs typeface="Calibri" panose="020F0502020204030204" pitchFamily="34" charset="0"/>
            </a:rPr>
            <a:t> de custos</a:t>
          </a:r>
        </a:p>
      </xdr:txBody>
    </xdr:sp>
    <xdr:clientData/>
  </xdr:twoCellAnchor>
  <xdr:twoCellAnchor>
    <xdr:from>
      <xdr:col>3</xdr:col>
      <xdr:colOff>0</xdr:colOff>
      <xdr:row>6</xdr:row>
      <xdr:rowOff>820738</xdr:rowOff>
    </xdr:from>
    <xdr:to>
      <xdr:col>3</xdr:col>
      <xdr:colOff>1724025</xdr:colOff>
      <xdr:row>7</xdr:row>
      <xdr:rowOff>150813</xdr:rowOff>
    </xdr:to>
    <xdr:sp macro="" textlink="">
      <xdr:nvSpPr>
        <xdr:cNvPr id="6" name="Retângulo: Cantos Arredondados 5">
          <a:hlinkClick xmlns:r="http://schemas.openxmlformats.org/officeDocument/2006/relationships" r:id="rId4"/>
          <a:extLst>
            <a:ext uri="{FF2B5EF4-FFF2-40B4-BE49-F238E27FC236}">
              <a16:creationId xmlns:a16="http://schemas.microsoft.com/office/drawing/2014/main" id="{BD2F8477-172A-4782-A403-227347A584D6}"/>
            </a:ext>
          </a:extLst>
        </xdr:cNvPr>
        <xdr:cNvSpPr/>
      </xdr:nvSpPr>
      <xdr:spPr>
        <a:xfrm>
          <a:off x="7167563" y="4344988"/>
          <a:ext cx="1724025" cy="330200"/>
        </a:xfrm>
        <a:prstGeom prst="roundRect">
          <a:avLst/>
        </a:prstGeom>
        <a:solidFill>
          <a:srgbClr val="B5CE9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1">
              <a:solidFill>
                <a:srgbClr val="05662B"/>
              </a:solidFill>
              <a:latin typeface="Calibri" panose="020F0502020204030204" pitchFamily="34" charset="0"/>
              <a:ea typeface="Calibri" panose="020F0502020204030204" pitchFamily="34" charset="0"/>
              <a:cs typeface="Calibri" panose="020F0502020204030204" pitchFamily="34" charset="0"/>
            </a:rPr>
            <a:t>Relatório</a:t>
          </a:r>
          <a:r>
            <a:rPr lang="pt-BR" sz="1000" b="1" baseline="0">
              <a:solidFill>
                <a:srgbClr val="05662B"/>
              </a:solidFill>
              <a:latin typeface="Calibri" panose="020F0502020204030204" pitchFamily="34" charset="0"/>
              <a:ea typeface="Calibri" panose="020F0502020204030204" pitchFamily="34" charset="0"/>
              <a:cs typeface="Calibri" panose="020F0502020204030204" pitchFamily="34" charset="0"/>
            </a:rPr>
            <a:t> serviços de pneus</a:t>
          </a:r>
          <a:endParaRPr lang="pt-BR" sz="1000" b="1">
            <a:solidFill>
              <a:srgbClr val="05662B"/>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3</xdr:col>
      <xdr:colOff>1885950</xdr:colOff>
      <xdr:row>6</xdr:row>
      <xdr:rowOff>817563</xdr:rowOff>
    </xdr:from>
    <xdr:to>
      <xdr:col>3</xdr:col>
      <xdr:colOff>3606800</xdr:colOff>
      <xdr:row>7</xdr:row>
      <xdr:rowOff>144464</xdr:rowOff>
    </xdr:to>
    <xdr:sp macro="" textlink="">
      <xdr:nvSpPr>
        <xdr:cNvPr id="7" name="Retângulo: Cantos Arredondados 6">
          <a:hlinkClick xmlns:r="http://schemas.openxmlformats.org/officeDocument/2006/relationships" r:id="rId5"/>
          <a:extLst>
            <a:ext uri="{FF2B5EF4-FFF2-40B4-BE49-F238E27FC236}">
              <a16:creationId xmlns:a16="http://schemas.microsoft.com/office/drawing/2014/main" id="{A6C7822A-1AAF-4E22-907A-2A395C718713}"/>
            </a:ext>
          </a:extLst>
        </xdr:cNvPr>
        <xdr:cNvSpPr/>
      </xdr:nvSpPr>
      <xdr:spPr>
        <a:xfrm>
          <a:off x="9053513" y="4341813"/>
          <a:ext cx="1720850" cy="327026"/>
        </a:xfrm>
        <a:prstGeom prst="roundRect">
          <a:avLst/>
        </a:prstGeom>
        <a:solidFill>
          <a:srgbClr val="B5CE9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1">
              <a:solidFill>
                <a:srgbClr val="05662B"/>
              </a:solidFill>
              <a:latin typeface="Calibri" panose="020F0502020204030204" pitchFamily="34" charset="0"/>
              <a:ea typeface="Calibri" panose="020F0502020204030204" pitchFamily="34" charset="0"/>
              <a:cs typeface="Calibri" panose="020F0502020204030204" pitchFamily="34" charset="0"/>
            </a:rPr>
            <a:t>Relatório veículos</a:t>
          </a:r>
        </a:p>
      </xdr:txBody>
    </xdr:sp>
    <xdr:clientData/>
  </xdr:twoCellAnchor>
  <xdr:twoCellAnchor>
    <xdr:from>
      <xdr:col>2</xdr:col>
      <xdr:colOff>1593851</xdr:colOff>
      <xdr:row>7</xdr:row>
      <xdr:rowOff>231771</xdr:rowOff>
    </xdr:from>
    <xdr:to>
      <xdr:col>3</xdr:col>
      <xdr:colOff>1719263</xdr:colOff>
      <xdr:row>9</xdr:row>
      <xdr:rowOff>138109</xdr:rowOff>
    </xdr:to>
    <xdr:sp macro="" textlink="">
      <xdr:nvSpPr>
        <xdr:cNvPr id="8" name="Retângulo: Cantos Arredondados 7">
          <a:hlinkClick xmlns:r="http://schemas.openxmlformats.org/officeDocument/2006/relationships" r:id="rId6"/>
          <a:extLst>
            <a:ext uri="{FF2B5EF4-FFF2-40B4-BE49-F238E27FC236}">
              <a16:creationId xmlns:a16="http://schemas.microsoft.com/office/drawing/2014/main" id="{61E2C726-EAB7-41CB-8FD0-23D1056B6240}"/>
            </a:ext>
          </a:extLst>
        </xdr:cNvPr>
        <xdr:cNvSpPr/>
      </xdr:nvSpPr>
      <xdr:spPr>
        <a:xfrm>
          <a:off x="7165976" y="4756146"/>
          <a:ext cx="1720850" cy="327026"/>
        </a:xfrm>
        <a:prstGeom prst="roundRect">
          <a:avLst/>
        </a:prstGeom>
        <a:solidFill>
          <a:srgbClr val="B5CE9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1">
              <a:solidFill>
                <a:srgbClr val="05662B"/>
              </a:solidFill>
              <a:latin typeface="Calibri" panose="020F0502020204030204" pitchFamily="34" charset="0"/>
              <a:ea typeface="Calibri" panose="020F0502020204030204" pitchFamily="34" charset="0"/>
              <a:cs typeface="Calibri" panose="020F0502020204030204" pitchFamily="34" charset="0"/>
            </a:rPr>
            <a:t>Painel</a:t>
          </a:r>
        </a:p>
      </xdr:txBody>
    </xdr:sp>
    <xdr:clientData/>
  </xdr:twoCellAnchor>
  <xdr:twoCellAnchor>
    <xdr:from>
      <xdr:col>1</xdr:col>
      <xdr:colOff>17463</xdr:colOff>
      <xdr:row>8</xdr:row>
      <xdr:rowOff>152400</xdr:rowOff>
    </xdr:from>
    <xdr:to>
      <xdr:col>1</xdr:col>
      <xdr:colOff>3159125</xdr:colOff>
      <xdr:row>11</xdr:row>
      <xdr:rowOff>119061</xdr:rowOff>
    </xdr:to>
    <xdr:sp macro="" textlink="">
      <xdr:nvSpPr>
        <xdr:cNvPr id="9" name="Retângulo: Cantos Arredondados 8">
          <a:hlinkClick xmlns:r="http://schemas.openxmlformats.org/officeDocument/2006/relationships" r:id="rId7"/>
          <a:extLst>
            <a:ext uri="{FF2B5EF4-FFF2-40B4-BE49-F238E27FC236}">
              <a16:creationId xmlns:a16="http://schemas.microsoft.com/office/drawing/2014/main" id="{E85CBF55-0011-45F0-B5A6-3B563A28C473}"/>
            </a:ext>
          </a:extLst>
        </xdr:cNvPr>
        <xdr:cNvSpPr/>
      </xdr:nvSpPr>
      <xdr:spPr>
        <a:xfrm>
          <a:off x="1708151" y="4914900"/>
          <a:ext cx="3141662" cy="514349"/>
        </a:xfrm>
        <a:prstGeom prst="roundRect">
          <a:avLst/>
        </a:prstGeom>
        <a:solidFill>
          <a:srgbClr val="05662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Calibri" panose="020F0502020204030204" pitchFamily="34" charset="0"/>
              <a:ea typeface="Calibri" panose="020F0502020204030204" pitchFamily="34" charset="0"/>
              <a:cs typeface="Calibri" panose="020F0502020204030204" pitchFamily="34" charset="0"/>
            </a:rPr>
            <a:t>E-book Grátis: Guia para controle de pneus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0</xdr:row>
      <xdr:rowOff>101600</xdr:rowOff>
    </xdr:from>
    <xdr:to>
      <xdr:col>1</xdr:col>
      <xdr:colOff>1593850</xdr:colOff>
      <xdr:row>0</xdr:row>
      <xdr:rowOff>387350</xdr:rowOff>
    </xdr:to>
    <xdr:sp macro="" textlink="">
      <xdr:nvSpPr>
        <xdr:cNvPr id="2" name="Retângulo: Cantos Arredondados 1">
          <a:hlinkClick xmlns:r="http://schemas.openxmlformats.org/officeDocument/2006/relationships" r:id="rId1"/>
          <a:extLst>
            <a:ext uri="{FF2B5EF4-FFF2-40B4-BE49-F238E27FC236}">
              <a16:creationId xmlns:a16="http://schemas.microsoft.com/office/drawing/2014/main" id="{19E57F93-0EBD-700D-2BF3-96D4102C404A}"/>
            </a:ext>
          </a:extLst>
        </xdr:cNvPr>
        <xdr:cNvSpPr/>
      </xdr:nvSpPr>
      <xdr:spPr>
        <a:xfrm>
          <a:off x="190500" y="101600"/>
          <a:ext cx="2012950" cy="285750"/>
        </a:xfrm>
        <a:prstGeom prst="roundRect">
          <a:avLst/>
        </a:prstGeom>
        <a:solidFill>
          <a:srgbClr val="05662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100">
              <a:latin typeface="Calibri" panose="020F0502020204030204" pitchFamily="34" charset="0"/>
              <a:ea typeface="Calibri" panose="020F0502020204030204" pitchFamily="34" charset="0"/>
              <a:cs typeface="Calibri" panose="020F0502020204030204" pitchFamily="34" charset="0"/>
            </a:rPr>
            <a:t>Voltar para as instruções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0</xdr:row>
      <xdr:rowOff>101600</xdr:rowOff>
    </xdr:from>
    <xdr:to>
      <xdr:col>2</xdr:col>
      <xdr:colOff>590550</xdr:colOff>
      <xdr:row>0</xdr:row>
      <xdr:rowOff>387350</xdr:rowOff>
    </xdr:to>
    <xdr:sp macro="" textlink="">
      <xdr:nvSpPr>
        <xdr:cNvPr id="2" name="Retângulo: Cantos Arredondados 1">
          <a:hlinkClick xmlns:r="http://schemas.openxmlformats.org/officeDocument/2006/relationships" r:id="rId1"/>
          <a:extLst>
            <a:ext uri="{FF2B5EF4-FFF2-40B4-BE49-F238E27FC236}">
              <a16:creationId xmlns:a16="http://schemas.microsoft.com/office/drawing/2014/main" id="{A40D6451-DC09-4C46-82CE-0975505D320F}"/>
            </a:ext>
          </a:extLst>
        </xdr:cNvPr>
        <xdr:cNvSpPr/>
      </xdr:nvSpPr>
      <xdr:spPr>
        <a:xfrm>
          <a:off x="190500" y="101600"/>
          <a:ext cx="1911350" cy="285750"/>
        </a:xfrm>
        <a:prstGeom prst="roundRect">
          <a:avLst/>
        </a:prstGeom>
        <a:solidFill>
          <a:srgbClr val="05662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100">
              <a:latin typeface="Calibri" panose="020F0502020204030204" pitchFamily="34" charset="0"/>
              <a:ea typeface="Calibri" panose="020F0502020204030204" pitchFamily="34" charset="0"/>
              <a:cs typeface="Calibri" panose="020F0502020204030204" pitchFamily="34" charset="0"/>
            </a:rPr>
            <a:t>Voltar para as instruções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0</xdr:row>
      <xdr:rowOff>101600</xdr:rowOff>
    </xdr:from>
    <xdr:to>
      <xdr:col>2</xdr:col>
      <xdr:colOff>590550</xdr:colOff>
      <xdr:row>0</xdr:row>
      <xdr:rowOff>387350</xdr:rowOff>
    </xdr:to>
    <xdr:sp macro="" textlink="">
      <xdr:nvSpPr>
        <xdr:cNvPr id="2" name="Retângulo: Cantos Arredondados 1">
          <a:hlinkClick xmlns:r="http://schemas.openxmlformats.org/officeDocument/2006/relationships" r:id="rId1"/>
          <a:extLst>
            <a:ext uri="{FF2B5EF4-FFF2-40B4-BE49-F238E27FC236}">
              <a16:creationId xmlns:a16="http://schemas.microsoft.com/office/drawing/2014/main" id="{F6FFFB20-EB30-44E4-915B-B48900A6A7D8}"/>
            </a:ext>
          </a:extLst>
        </xdr:cNvPr>
        <xdr:cNvSpPr/>
      </xdr:nvSpPr>
      <xdr:spPr>
        <a:xfrm>
          <a:off x="190500" y="101600"/>
          <a:ext cx="1911350" cy="285750"/>
        </a:xfrm>
        <a:prstGeom prst="roundRect">
          <a:avLst/>
        </a:prstGeom>
        <a:solidFill>
          <a:srgbClr val="05662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100">
              <a:latin typeface="Calibri" panose="020F0502020204030204" pitchFamily="34" charset="0"/>
              <a:ea typeface="Calibri" panose="020F0502020204030204" pitchFamily="34" charset="0"/>
              <a:cs typeface="Calibri" panose="020F0502020204030204" pitchFamily="34" charset="0"/>
            </a:rPr>
            <a:t>Voltar para as instruções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190500</xdr:colOff>
      <xdr:row>0</xdr:row>
      <xdr:rowOff>101600</xdr:rowOff>
    </xdr:from>
    <xdr:to>
      <xdr:col>2</xdr:col>
      <xdr:colOff>590550</xdr:colOff>
      <xdr:row>0</xdr:row>
      <xdr:rowOff>387350</xdr:rowOff>
    </xdr:to>
    <xdr:sp macro="" textlink="">
      <xdr:nvSpPr>
        <xdr:cNvPr id="2" name="Retângulo: Cantos Arredondados 1">
          <a:hlinkClick xmlns:r="http://schemas.openxmlformats.org/officeDocument/2006/relationships" r:id="rId1"/>
          <a:extLst>
            <a:ext uri="{FF2B5EF4-FFF2-40B4-BE49-F238E27FC236}">
              <a16:creationId xmlns:a16="http://schemas.microsoft.com/office/drawing/2014/main" id="{0BB07126-4190-4B10-8AF6-68E3A62D37CC}"/>
            </a:ext>
          </a:extLst>
        </xdr:cNvPr>
        <xdr:cNvSpPr/>
      </xdr:nvSpPr>
      <xdr:spPr>
        <a:xfrm>
          <a:off x="190500" y="101600"/>
          <a:ext cx="2755900" cy="285750"/>
        </a:xfrm>
        <a:prstGeom prst="roundRect">
          <a:avLst/>
        </a:prstGeom>
        <a:solidFill>
          <a:srgbClr val="05662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100">
              <a:latin typeface="Calibri" panose="020F0502020204030204" pitchFamily="34" charset="0"/>
              <a:ea typeface="Calibri" panose="020F0502020204030204" pitchFamily="34" charset="0"/>
              <a:cs typeface="Calibri" panose="020F0502020204030204" pitchFamily="34" charset="0"/>
            </a:rPr>
            <a:t>Voltar para as instruções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190500</xdr:colOff>
      <xdr:row>0</xdr:row>
      <xdr:rowOff>101600</xdr:rowOff>
    </xdr:from>
    <xdr:to>
      <xdr:col>2</xdr:col>
      <xdr:colOff>590550</xdr:colOff>
      <xdr:row>0</xdr:row>
      <xdr:rowOff>387350</xdr:rowOff>
    </xdr:to>
    <xdr:sp macro="" textlink="">
      <xdr:nvSpPr>
        <xdr:cNvPr id="2" name="Retângulo: Cantos Arredondados 1">
          <a:hlinkClick xmlns:r="http://schemas.openxmlformats.org/officeDocument/2006/relationships" r:id="rId1"/>
          <a:extLst>
            <a:ext uri="{FF2B5EF4-FFF2-40B4-BE49-F238E27FC236}">
              <a16:creationId xmlns:a16="http://schemas.microsoft.com/office/drawing/2014/main" id="{4F0B789B-D9F1-47C1-AB08-65AABDDB0C5A}"/>
            </a:ext>
          </a:extLst>
        </xdr:cNvPr>
        <xdr:cNvSpPr/>
      </xdr:nvSpPr>
      <xdr:spPr>
        <a:xfrm>
          <a:off x="190500" y="101600"/>
          <a:ext cx="1911350" cy="285750"/>
        </a:xfrm>
        <a:prstGeom prst="roundRect">
          <a:avLst/>
        </a:prstGeom>
        <a:solidFill>
          <a:srgbClr val="05662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100">
              <a:latin typeface="Calibri" panose="020F0502020204030204" pitchFamily="34" charset="0"/>
              <a:ea typeface="Calibri" panose="020F0502020204030204" pitchFamily="34" charset="0"/>
              <a:cs typeface="Calibri" panose="020F0502020204030204" pitchFamily="34" charset="0"/>
            </a:rPr>
            <a:t>Voltar para as instruções</a:t>
          </a:r>
        </a:p>
      </xdr:txBody>
    </xdr:sp>
    <xdr:clientData/>
  </xdr:twoCellAnchor>
  <xdr:twoCellAnchor>
    <xdr:from>
      <xdr:col>1</xdr:col>
      <xdr:colOff>7936</xdr:colOff>
      <xdr:row>2</xdr:row>
      <xdr:rowOff>166688</xdr:rowOff>
    </xdr:from>
    <xdr:to>
      <xdr:col>5</xdr:col>
      <xdr:colOff>1206499</xdr:colOff>
      <xdr:row>17</xdr:row>
      <xdr:rowOff>158750</xdr:rowOff>
    </xdr:to>
    <xdr:graphicFrame macro="">
      <xdr:nvGraphicFramePr>
        <xdr:cNvPr id="3" name="Gráfico 2">
          <a:extLst>
            <a:ext uri="{FF2B5EF4-FFF2-40B4-BE49-F238E27FC236}">
              <a16:creationId xmlns:a16="http://schemas.microsoft.com/office/drawing/2014/main" id="{C3C00260-6329-4218-A6BE-455F463302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608168</xdr:colOff>
      <xdr:row>18</xdr:row>
      <xdr:rowOff>47625</xdr:rowOff>
    </xdr:from>
    <xdr:to>
      <xdr:col>9</xdr:col>
      <xdr:colOff>1752957</xdr:colOff>
      <xdr:row>35</xdr:row>
      <xdr:rowOff>129382</xdr:rowOff>
    </xdr:to>
    <xdr:graphicFrame macro="">
      <xdr:nvGraphicFramePr>
        <xdr:cNvPr id="4" name="Gráfico 3">
          <a:extLst>
            <a:ext uri="{FF2B5EF4-FFF2-40B4-BE49-F238E27FC236}">
              <a16:creationId xmlns:a16="http://schemas.microsoft.com/office/drawing/2014/main" id="{07D4BF93-B6E2-47F0-96B7-EBA958C419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599225</xdr:colOff>
      <xdr:row>36</xdr:row>
      <xdr:rowOff>26830</xdr:rowOff>
    </xdr:from>
    <xdr:to>
      <xdr:col>9</xdr:col>
      <xdr:colOff>1770845</xdr:colOff>
      <xdr:row>51</xdr:row>
      <xdr:rowOff>178872</xdr:rowOff>
    </xdr:to>
    <xdr:graphicFrame macro="">
      <xdr:nvGraphicFramePr>
        <xdr:cNvPr id="5" name="Gráfico 4">
          <a:extLst>
            <a:ext uri="{FF2B5EF4-FFF2-40B4-BE49-F238E27FC236}">
              <a16:creationId xmlns:a16="http://schemas.microsoft.com/office/drawing/2014/main" id="{072D09BC-9B88-4B8A-9C6B-54314C43BE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1258229</xdr:colOff>
      <xdr:row>2</xdr:row>
      <xdr:rowOff>168508</xdr:rowOff>
    </xdr:from>
    <xdr:to>
      <xdr:col>9</xdr:col>
      <xdr:colOff>1812072</xdr:colOff>
      <xdr:row>17</xdr:row>
      <xdr:rowOff>147134</xdr:rowOff>
    </xdr:to>
    <xdr:graphicFrame macro="">
      <xdr:nvGraphicFramePr>
        <xdr:cNvPr id="8" name="Gráfico 7">
          <a:extLst>
            <a:ext uri="{FF2B5EF4-FFF2-40B4-BE49-F238E27FC236}">
              <a16:creationId xmlns:a16="http://schemas.microsoft.com/office/drawing/2014/main" id="{AD0786DB-AFC4-4DD2-8778-FB12EC1A2A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1">
    <v>0</v>
    <v>8</v>
    <v>4</v>
    <v>1</v>
  </rv>
</rvData>
</file>

<file path=xl/richData/rdrichvaluestructure.xml><?xml version="1.0" encoding="utf-8"?>
<rvStructures xmlns="http://schemas.microsoft.com/office/spreadsheetml/2017/richdata" count="2">
  <s t="_localImage">
    <k n="_rvRel:LocalImageIdentifier" t="i"/>
    <k n="CalcOrigin" t="i"/>
  </s>
  <s t="_error">
    <k n="colOffset" t="i"/>
    <k n="errorType" t="i"/>
    <k n="rwOffset" t="i"/>
    <k n="subType"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05662B"/>
        </a:solidFill>
        <a:ln>
          <a:noFill/>
        </a:ln>
      </a:spPr>
      <a:bodyPr vertOverflow="clip" horzOverflow="clip" rtlCol="0" anchor="t"/>
      <a:lstStyle>
        <a:defPPr algn="ctr">
          <a:defRPr sz="1100" b="1">
            <a:latin typeface="Calibri" panose="020F0502020204030204" pitchFamily="34" charset="0"/>
            <a:ea typeface="Calibri" panose="020F0502020204030204" pitchFamily="34" charset="0"/>
            <a:cs typeface="Calibri" panose="020F0502020204030204" pitchFamily="34" charset="0"/>
          </a:defRPr>
        </a:defPPr>
      </a:lstStyle>
      <a:style>
        <a:lnRef idx="2">
          <a:schemeClr val="accent1">
            <a:shade val="15000"/>
          </a:schemeClr>
        </a:lnRef>
        <a:fillRef idx="1">
          <a:schemeClr val="accent1"/>
        </a:fillRef>
        <a:effectRef idx="0">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298C1-F096-46BB-A654-898BEB334765}">
  <dimension ref="A1:D44"/>
  <sheetViews>
    <sheetView tabSelected="1" zoomScale="80" zoomScaleNormal="80" workbookViewId="0">
      <selection activeCell="G7" sqref="G7"/>
    </sheetView>
  </sheetViews>
  <sheetFormatPr defaultRowHeight="14.5" x14ac:dyDescent="0.35"/>
  <cols>
    <col min="1" max="1" width="24.1796875" style="41" customWidth="1"/>
    <col min="2" max="2" width="55.54296875" style="41" customWidth="1"/>
    <col min="3" max="3" width="22.81640625" style="41" customWidth="1"/>
    <col min="4" max="4" width="51.81640625" style="41" customWidth="1"/>
    <col min="5" max="16384" width="8.7265625" style="41"/>
  </cols>
  <sheetData>
    <row r="1" spans="1:4" s="43" customFormat="1" ht="68.5" customHeight="1" x14ac:dyDescent="0.35">
      <c r="A1" s="42" t="e" vm="1">
        <v>#VALUE!</v>
      </c>
      <c r="B1" s="40" t="s">
        <v>89</v>
      </c>
      <c r="C1" s="40"/>
      <c r="D1" s="40"/>
    </row>
    <row r="2" spans="1:4" s="43" customFormat="1" x14ac:dyDescent="0.35"/>
    <row r="3" spans="1:4" s="43" customFormat="1" ht="18.5" x14ac:dyDescent="0.45">
      <c r="B3" s="44" t="s">
        <v>12</v>
      </c>
      <c r="D3" s="44" t="s">
        <v>13</v>
      </c>
    </row>
    <row r="4" spans="1:4" s="43" customFormat="1" x14ac:dyDescent="0.35"/>
    <row r="5" spans="1:4" s="43" customFormat="1" ht="111" customHeight="1" x14ac:dyDescent="0.35">
      <c r="B5" s="46" t="s">
        <v>90</v>
      </c>
      <c r="D5" s="45" t="s">
        <v>91</v>
      </c>
    </row>
    <row r="6" spans="1:4" s="43" customFormat="1" ht="50" customHeight="1" x14ac:dyDescent="0.35">
      <c r="B6" s="48"/>
    </row>
    <row r="7" spans="1:4" s="43" customFormat="1" ht="78.5" customHeight="1" x14ac:dyDescent="0.35">
      <c r="B7" s="47"/>
      <c r="D7" s="49" t="s">
        <v>92</v>
      </c>
    </row>
    <row r="8" spans="1:4" s="43" customFormat="1" ht="18.5" x14ac:dyDescent="0.45">
      <c r="B8" s="44" t="s">
        <v>93</v>
      </c>
    </row>
    <row r="9" spans="1:4" s="43" customFormat="1" x14ac:dyDescent="0.35"/>
    <row r="10" spans="1:4" s="43" customFormat="1" x14ac:dyDescent="0.35"/>
    <row r="11" spans="1:4" s="43" customFormat="1" x14ac:dyDescent="0.35"/>
    <row r="12" spans="1:4" s="43" customFormat="1" x14ac:dyDescent="0.35"/>
    <row r="13" spans="1:4" s="43" customFormat="1" x14ac:dyDescent="0.35"/>
    <row r="14" spans="1:4" s="43" customFormat="1" x14ac:dyDescent="0.35"/>
    <row r="15" spans="1:4" s="43" customFormat="1" x14ac:dyDescent="0.35"/>
    <row r="16" spans="1:4" s="43" customFormat="1" x14ac:dyDescent="0.35"/>
    <row r="17" s="43" customFormat="1" x14ac:dyDescent="0.35"/>
    <row r="18" s="43" customFormat="1" x14ac:dyDescent="0.35"/>
    <row r="19" s="43" customFormat="1" x14ac:dyDescent="0.35"/>
    <row r="20" s="43" customFormat="1" x14ac:dyDescent="0.35"/>
    <row r="21" s="43" customFormat="1" x14ac:dyDescent="0.35"/>
    <row r="22" s="43" customFormat="1" x14ac:dyDescent="0.35"/>
    <row r="23" s="43" customFormat="1" x14ac:dyDescent="0.35"/>
    <row r="24" s="43" customFormat="1" x14ac:dyDescent="0.35"/>
    <row r="25" s="43" customFormat="1" x14ac:dyDescent="0.35"/>
    <row r="26" s="43" customFormat="1" x14ac:dyDescent="0.35"/>
    <row r="27" s="43" customFormat="1" x14ac:dyDescent="0.35"/>
    <row r="28" s="43" customFormat="1" x14ac:dyDescent="0.35"/>
    <row r="29" s="43" customFormat="1" x14ac:dyDescent="0.35"/>
    <row r="30" s="43" customFormat="1" x14ac:dyDescent="0.35"/>
    <row r="31" s="43" customFormat="1" x14ac:dyDescent="0.35"/>
    <row r="32" s="43" customFormat="1" x14ac:dyDescent="0.35"/>
    <row r="33" s="43" customFormat="1" x14ac:dyDescent="0.35"/>
    <row r="34" s="43" customFormat="1" x14ac:dyDescent="0.35"/>
    <row r="35" s="43" customFormat="1" x14ac:dyDescent="0.35"/>
    <row r="36" s="43" customFormat="1" x14ac:dyDescent="0.35"/>
    <row r="37" s="43" customFormat="1" x14ac:dyDescent="0.35"/>
    <row r="38" s="43" customFormat="1" x14ac:dyDescent="0.35"/>
    <row r="39" s="43" customFormat="1" x14ac:dyDescent="0.35"/>
    <row r="40" s="43" customFormat="1" x14ac:dyDescent="0.35"/>
    <row r="41" s="43" customFormat="1" x14ac:dyDescent="0.35"/>
    <row r="42" s="43" customFormat="1" x14ac:dyDescent="0.35"/>
    <row r="43" s="43" customFormat="1" x14ac:dyDescent="0.35"/>
    <row r="44" s="43" customFormat="1" x14ac:dyDescent="0.35"/>
  </sheetData>
  <mergeCells count="2">
    <mergeCell ref="B1:D1"/>
    <mergeCell ref="B5:B7"/>
  </mergeCells>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18909-9A62-43AF-B50D-EB0859177A26}">
  <dimension ref="A1:Q48"/>
  <sheetViews>
    <sheetView zoomScale="80" zoomScaleNormal="80" workbookViewId="0"/>
  </sheetViews>
  <sheetFormatPr defaultRowHeight="14.5" x14ac:dyDescent="0.35"/>
  <cols>
    <col min="1" max="1" width="8.7265625" style="1"/>
    <col min="2" max="2" width="21.36328125" style="1" customWidth="1"/>
    <col min="3" max="3" width="19.7265625" style="1" customWidth="1"/>
    <col min="4" max="4" width="14.1796875" style="1" customWidth="1"/>
    <col min="5" max="5" width="17.54296875" style="1" customWidth="1"/>
    <col min="6" max="6" width="18" style="1" customWidth="1"/>
    <col min="7" max="7" width="24.36328125" style="1" customWidth="1"/>
    <col min="8" max="8" width="23.54296875" style="1" customWidth="1"/>
    <col min="9" max="9" width="15.81640625" style="1" customWidth="1"/>
    <col min="10" max="16384" width="8.7265625" style="1"/>
  </cols>
  <sheetData>
    <row r="1" spans="1:17" ht="45.5" customHeight="1" x14ac:dyDescent="0.35">
      <c r="B1" s="5"/>
      <c r="C1" s="4"/>
      <c r="D1" s="4"/>
      <c r="E1" s="4"/>
      <c r="F1" s="4"/>
      <c r="G1" s="4"/>
      <c r="H1" s="6"/>
      <c r="I1" s="4"/>
    </row>
    <row r="2" spans="1:17" ht="25" customHeight="1" x14ac:dyDescent="0.35">
      <c r="A2" s="3"/>
      <c r="B2" s="31" t="s">
        <v>16</v>
      </c>
      <c r="C2" s="31"/>
      <c r="D2" s="31"/>
      <c r="E2" s="31"/>
      <c r="F2" s="31"/>
      <c r="G2" s="31"/>
      <c r="H2" s="31"/>
      <c r="I2" s="31"/>
      <c r="J2" s="2"/>
      <c r="P2" s="1" t="s">
        <v>70</v>
      </c>
      <c r="Q2" s="1" t="s">
        <v>71</v>
      </c>
    </row>
    <row r="3" spans="1:17" customFormat="1" x14ac:dyDescent="0.35">
      <c r="A3" s="3"/>
      <c r="B3" s="7" t="s">
        <v>14</v>
      </c>
      <c r="C3" s="7" t="s">
        <v>15</v>
      </c>
      <c r="D3" s="7" t="s">
        <v>57</v>
      </c>
      <c r="E3" s="7" t="s">
        <v>11</v>
      </c>
      <c r="F3" s="7" t="s">
        <v>17</v>
      </c>
      <c r="G3" s="7" t="s">
        <v>18</v>
      </c>
      <c r="H3" s="7" t="s">
        <v>3</v>
      </c>
      <c r="I3" s="7" t="s">
        <v>50</v>
      </c>
      <c r="J3" s="2"/>
      <c r="K3" s="1"/>
      <c r="L3" s="1"/>
      <c r="M3" s="1"/>
      <c r="N3" s="1"/>
      <c r="O3" s="1"/>
      <c r="P3" s="19" t="e" cm="1" vm="2">
        <f t="array" aca="1" ref="P3" ca="1">'Controle de custos'!F5:F9</f>
        <v>#VALUE!</v>
      </c>
      <c r="Q3">
        <v>2024</v>
      </c>
    </row>
    <row r="4" spans="1:17" customFormat="1" x14ac:dyDescent="0.35">
      <c r="A4" s="3"/>
      <c r="B4" s="9" t="s">
        <v>19</v>
      </c>
      <c r="C4" s="9" t="s">
        <v>26</v>
      </c>
      <c r="D4" s="9" t="s">
        <v>58</v>
      </c>
      <c r="E4" s="9" t="s">
        <v>33</v>
      </c>
      <c r="F4" s="9" t="s">
        <v>37</v>
      </c>
      <c r="G4" s="9" t="s">
        <v>44</v>
      </c>
      <c r="H4" s="10" t="s">
        <v>4</v>
      </c>
      <c r="I4" s="9" t="s">
        <v>51</v>
      </c>
      <c r="J4" s="2"/>
      <c r="K4" s="1"/>
      <c r="L4" s="1"/>
      <c r="M4" s="1"/>
      <c r="N4" s="1"/>
      <c r="O4" s="1"/>
      <c r="P4">
        <v>2</v>
      </c>
      <c r="Q4">
        <v>2024</v>
      </c>
    </row>
    <row r="5" spans="1:17" customFormat="1" x14ac:dyDescent="0.35">
      <c r="A5" s="3"/>
      <c r="B5" s="9" t="s">
        <v>20</v>
      </c>
      <c r="C5" s="9" t="s">
        <v>27</v>
      </c>
      <c r="D5" s="9" t="s">
        <v>59</v>
      </c>
      <c r="E5" s="9" t="s">
        <v>34</v>
      </c>
      <c r="F5" s="9" t="s">
        <v>38</v>
      </c>
      <c r="G5" s="9" t="s">
        <v>45</v>
      </c>
      <c r="H5" s="10" t="s">
        <v>5</v>
      </c>
      <c r="I5" s="9" t="s">
        <v>52</v>
      </c>
      <c r="J5" s="2"/>
      <c r="K5" s="1"/>
      <c r="L5" s="1"/>
      <c r="M5" s="1"/>
      <c r="N5" s="1"/>
      <c r="O5" s="1"/>
      <c r="P5">
        <v>3</v>
      </c>
      <c r="Q5">
        <v>2024</v>
      </c>
    </row>
    <row r="6" spans="1:17" customFormat="1" x14ac:dyDescent="0.35">
      <c r="A6" s="3"/>
      <c r="B6" s="9" t="s">
        <v>21</v>
      </c>
      <c r="C6" s="9" t="s">
        <v>28</v>
      </c>
      <c r="D6" s="9" t="s">
        <v>60</v>
      </c>
      <c r="E6" s="9" t="s">
        <v>35</v>
      </c>
      <c r="F6" s="9" t="s">
        <v>39</v>
      </c>
      <c r="G6" s="9" t="s">
        <v>46</v>
      </c>
      <c r="H6" s="10" t="s">
        <v>6</v>
      </c>
      <c r="I6" s="9" t="s">
        <v>53</v>
      </c>
      <c r="J6" s="2"/>
      <c r="K6" s="1"/>
      <c r="L6" s="1"/>
      <c r="M6" s="1"/>
      <c r="N6" s="1"/>
      <c r="O6" s="1"/>
      <c r="P6">
        <v>4</v>
      </c>
      <c r="Q6">
        <v>2024</v>
      </c>
    </row>
    <row r="7" spans="1:17" customFormat="1" x14ac:dyDescent="0.35">
      <c r="A7" s="3"/>
      <c r="B7" s="9" t="s">
        <v>22</v>
      </c>
      <c r="C7" s="9" t="s">
        <v>29</v>
      </c>
      <c r="D7" s="9" t="s">
        <v>61</v>
      </c>
      <c r="E7" s="9" t="s">
        <v>36</v>
      </c>
      <c r="F7" s="9" t="s">
        <v>40</v>
      </c>
      <c r="G7" s="9" t="s">
        <v>47</v>
      </c>
      <c r="H7" s="10" t="s">
        <v>7</v>
      </c>
      <c r="I7" s="9" t="s">
        <v>54</v>
      </c>
      <c r="J7" s="2"/>
      <c r="K7" s="1"/>
      <c r="L7" s="1"/>
      <c r="M7" s="1"/>
      <c r="N7" s="1"/>
      <c r="O7" s="1"/>
      <c r="P7">
        <v>5</v>
      </c>
      <c r="Q7">
        <v>2024</v>
      </c>
    </row>
    <row r="8" spans="1:17" customFormat="1" x14ac:dyDescent="0.35">
      <c r="A8" s="3"/>
      <c r="B8" s="9" t="s">
        <v>23</v>
      </c>
      <c r="C8" s="9" t="s">
        <v>30</v>
      </c>
      <c r="D8" s="9" t="s">
        <v>62</v>
      </c>
      <c r="E8" s="9"/>
      <c r="F8" s="9" t="s">
        <v>41</v>
      </c>
      <c r="G8" s="9" t="s">
        <v>48</v>
      </c>
      <c r="H8" s="10" t="s">
        <v>8</v>
      </c>
      <c r="I8" s="9" t="s">
        <v>55</v>
      </c>
      <c r="J8" s="2"/>
      <c r="K8" s="1"/>
      <c r="L8" s="1"/>
      <c r="M8" s="1"/>
      <c r="N8" s="1"/>
      <c r="O8" s="1"/>
      <c r="P8">
        <v>6</v>
      </c>
      <c r="Q8">
        <v>2024</v>
      </c>
    </row>
    <row r="9" spans="1:17" customFormat="1" x14ac:dyDescent="0.35">
      <c r="A9" s="3"/>
      <c r="B9" s="9" t="s">
        <v>24</v>
      </c>
      <c r="C9" s="9" t="s">
        <v>31</v>
      </c>
      <c r="D9" s="9" t="s">
        <v>63</v>
      </c>
      <c r="E9" s="9"/>
      <c r="F9" s="9" t="s">
        <v>42</v>
      </c>
      <c r="G9" s="9" t="s">
        <v>49</v>
      </c>
      <c r="H9" s="10" t="s">
        <v>9</v>
      </c>
      <c r="I9" s="9" t="s">
        <v>56</v>
      </c>
      <c r="J9" s="2"/>
      <c r="K9" s="1"/>
      <c r="L9" s="1"/>
      <c r="M9" s="1"/>
      <c r="N9" s="1"/>
      <c r="O9" s="1"/>
      <c r="P9">
        <v>7</v>
      </c>
      <c r="Q9">
        <v>2024</v>
      </c>
    </row>
    <row r="10" spans="1:17" customFormat="1" x14ac:dyDescent="0.35">
      <c r="A10" s="3"/>
      <c r="B10" s="9" t="s">
        <v>25</v>
      </c>
      <c r="C10" s="9" t="s">
        <v>32</v>
      </c>
      <c r="D10" s="9" t="s">
        <v>64</v>
      </c>
      <c r="E10" s="9"/>
      <c r="F10" s="9" t="s">
        <v>43</v>
      </c>
      <c r="G10" s="9"/>
      <c r="H10" s="9"/>
      <c r="I10" s="9"/>
      <c r="J10" s="2"/>
      <c r="K10" s="1"/>
      <c r="L10" s="1"/>
      <c r="M10" s="1"/>
      <c r="N10" s="1"/>
      <c r="O10" s="1"/>
      <c r="P10">
        <v>8</v>
      </c>
      <c r="Q10">
        <v>2024</v>
      </c>
    </row>
    <row r="11" spans="1:17" customFormat="1" x14ac:dyDescent="0.35">
      <c r="A11" s="3"/>
      <c r="B11" s="9"/>
      <c r="C11" s="9"/>
      <c r="D11" s="9"/>
      <c r="E11" s="9"/>
      <c r="F11" s="9"/>
      <c r="G11" s="9"/>
      <c r="H11" s="9"/>
      <c r="I11" s="9"/>
      <c r="J11" s="2"/>
      <c r="K11" s="1"/>
      <c r="L11" s="1"/>
      <c r="M11" s="1"/>
      <c r="N11" s="1"/>
      <c r="O11" s="1"/>
      <c r="P11">
        <v>9</v>
      </c>
      <c r="Q11">
        <v>2024</v>
      </c>
    </row>
    <row r="12" spans="1:17" customFormat="1" x14ac:dyDescent="0.35">
      <c r="A12" s="3"/>
      <c r="B12" s="9"/>
      <c r="C12" s="9"/>
      <c r="D12" s="9"/>
      <c r="E12" s="9"/>
      <c r="F12" s="9"/>
      <c r="G12" s="9"/>
      <c r="H12" s="9"/>
      <c r="I12" s="9"/>
      <c r="J12" s="2"/>
      <c r="K12" s="1"/>
      <c r="L12" s="1"/>
      <c r="M12" s="1"/>
      <c r="N12" s="1"/>
      <c r="O12" s="1"/>
      <c r="P12">
        <v>10</v>
      </c>
      <c r="Q12">
        <v>2024</v>
      </c>
    </row>
    <row r="13" spans="1:17" customFormat="1" x14ac:dyDescent="0.35">
      <c r="A13" s="3"/>
      <c r="B13" s="9"/>
      <c r="C13" s="9"/>
      <c r="D13" s="9"/>
      <c r="E13" s="9"/>
      <c r="F13" s="9"/>
      <c r="G13" s="9"/>
      <c r="H13" s="9"/>
      <c r="I13" s="9"/>
      <c r="J13" s="2"/>
      <c r="K13" s="1"/>
      <c r="L13" s="1"/>
      <c r="M13" s="1"/>
      <c r="N13" s="1"/>
      <c r="O13" s="1"/>
      <c r="P13">
        <v>11</v>
      </c>
      <c r="Q13">
        <v>2024</v>
      </c>
    </row>
    <row r="14" spans="1:17" customFormat="1" x14ac:dyDescent="0.35">
      <c r="A14" s="3"/>
      <c r="B14" s="9"/>
      <c r="C14" s="9"/>
      <c r="D14" s="9"/>
      <c r="E14" s="9"/>
      <c r="F14" s="9"/>
      <c r="G14" s="9"/>
      <c r="H14" s="9"/>
      <c r="I14" s="9"/>
      <c r="J14" s="2"/>
      <c r="K14" s="1"/>
      <c r="L14" s="1"/>
      <c r="M14" s="1"/>
      <c r="N14" s="1"/>
      <c r="O14" s="1"/>
      <c r="P14">
        <v>12</v>
      </c>
      <c r="Q14">
        <v>2024</v>
      </c>
    </row>
    <row r="15" spans="1:17" customFormat="1" x14ac:dyDescent="0.35">
      <c r="A15" s="3"/>
      <c r="B15" s="9"/>
      <c r="C15" s="9"/>
      <c r="D15" s="9"/>
      <c r="E15" s="9"/>
      <c r="F15" s="9"/>
      <c r="G15" s="9"/>
      <c r="H15" s="9"/>
      <c r="I15" s="9"/>
      <c r="J15" s="2"/>
      <c r="K15" s="1"/>
      <c r="L15" s="1"/>
      <c r="M15" s="1"/>
      <c r="N15" s="1"/>
      <c r="O15" s="1"/>
    </row>
    <row r="16" spans="1:17" customFormat="1" x14ac:dyDescent="0.35">
      <c r="A16" s="3"/>
      <c r="B16" s="9"/>
      <c r="C16" s="9"/>
      <c r="D16" s="9"/>
      <c r="E16" s="9"/>
      <c r="F16" s="9"/>
      <c r="G16" s="9"/>
      <c r="H16" s="9"/>
      <c r="I16" s="9"/>
      <c r="J16" s="2"/>
      <c r="K16" s="1"/>
      <c r="L16" s="1"/>
      <c r="M16" s="1"/>
      <c r="N16" s="1"/>
      <c r="O16" s="1"/>
    </row>
    <row r="17" spans="1:16" customFormat="1" x14ac:dyDescent="0.35">
      <c r="A17" s="6"/>
      <c r="B17" s="9"/>
      <c r="C17" s="9"/>
      <c r="D17" s="9"/>
      <c r="E17" s="9"/>
      <c r="F17" s="9"/>
      <c r="G17" s="9"/>
      <c r="H17" s="9"/>
      <c r="I17" s="9"/>
      <c r="J17" s="5"/>
      <c r="K17" s="4"/>
      <c r="L17" s="4"/>
      <c r="M17" s="4"/>
      <c r="N17" s="4"/>
      <c r="O17" s="4"/>
    </row>
    <row r="18" spans="1:16" x14ac:dyDescent="0.35">
      <c r="A18" s="3"/>
      <c r="B18" s="9"/>
      <c r="C18" s="9"/>
      <c r="D18" s="9"/>
      <c r="E18" s="9"/>
      <c r="F18" s="9"/>
      <c r="G18" s="9"/>
      <c r="H18" s="9"/>
      <c r="I18" s="9"/>
      <c r="J18" s="2"/>
      <c r="P18"/>
    </row>
    <row r="19" spans="1:16" x14ac:dyDescent="0.35">
      <c r="A19" s="3"/>
      <c r="B19" s="9"/>
      <c r="C19" s="9"/>
      <c r="D19" s="9"/>
      <c r="E19" s="9"/>
      <c r="F19" s="9"/>
      <c r="G19" s="9"/>
      <c r="H19" s="9"/>
      <c r="I19" s="9"/>
      <c r="J19" s="2"/>
      <c r="P19"/>
    </row>
    <row r="20" spans="1:16" x14ac:dyDescent="0.35">
      <c r="A20" s="3"/>
      <c r="B20" s="9"/>
      <c r="C20" s="9"/>
      <c r="D20" s="9"/>
      <c r="E20" s="9"/>
      <c r="F20" s="9"/>
      <c r="G20" s="9"/>
      <c r="H20" s="9"/>
      <c r="I20" s="9"/>
      <c r="J20" s="2"/>
      <c r="P20"/>
    </row>
    <row r="21" spans="1:16" x14ac:dyDescent="0.35">
      <c r="A21" s="3"/>
      <c r="B21" s="9"/>
      <c r="C21" s="9"/>
      <c r="D21" s="9"/>
      <c r="E21" s="9"/>
      <c r="F21" s="9"/>
      <c r="G21" s="9"/>
      <c r="H21" s="9"/>
      <c r="I21" s="9"/>
      <c r="J21" s="2"/>
    </row>
    <row r="22" spans="1:16" x14ac:dyDescent="0.35">
      <c r="A22" s="3"/>
      <c r="B22" s="9"/>
      <c r="C22" s="9"/>
      <c r="D22" s="9"/>
      <c r="E22" s="9"/>
      <c r="F22" s="9"/>
      <c r="G22" s="9"/>
      <c r="H22" s="9"/>
      <c r="I22" s="9"/>
      <c r="J22" s="2"/>
    </row>
    <row r="23" spans="1:16" x14ac:dyDescent="0.35">
      <c r="A23" s="3"/>
      <c r="B23" s="9"/>
      <c r="C23" s="9"/>
      <c r="D23" s="9"/>
      <c r="E23" s="9"/>
      <c r="F23" s="9"/>
      <c r="G23" s="9"/>
      <c r="H23" s="9"/>
      <c r="I23" s="9"/>
      <c r="J23" s="2"/>
    </row>
    <row r="24" spans="1:16" x14ac:dyDescent="0.35">
      <c r="A24" s="3"/>
      <c r="B24" s="9"/>
      <c r="C24" s="9"/>
      <c r="D24" s="9"/>
      <c r="E24" s="9"/>
      <c r="F24" s="9"/>
      <c r="G24" s="9"/>
      <c r="H24" s="9"/>
      <c r="I24" s="9"/>
      <c r="J24" s="2"/>
    </row>
    <row r="25" spans="1:16" x14ac:dyDescent="0.35">
      <c r="A25" s="3"/>
      <c r="B25" s="9"/>
      <c r="C25" s="9"/>
      <c r="D25" s="9"/>
      <c r="E25" s="9"/>
      <c r="F25" s="9"/>
      <c r="G25" s="9"/>
      <c r="H25" s="9"/>
      <c r="I25" s="9"/>
      <c r="J25" s="2"/>
    </row>
    <row r="26" spans="1:16" x14ac:dyDescent="0.35">
      <c r="A26" s="3"/>
      <c r="B26" s="9"/>
      <c r="C26" s="9"/>
      <c r="D26" s="9"/>
      <c r="E26" s="9"/>
      <c r="F26" s="9"/>
      <c r="G26" s="9"/>
      <c r="H26" s="9"/>
      <c r="I26" s="9"/>
      <c r="J26" s="2"/>
    </row>
    <row r="27" spans="1:16" x14ac:dyDescent="0.35">
      <c r="A27" s="3"/>
      <c r="B27" s="9"/>
      <c r="C27" s="9"/>
      <c r="D27" s="9"/>
      <c r="E27" s="9"/>
      <c r="F27" s="9"/>
      <c r="G27" s="9"/>
      <c r="H27" s="9"/>
      <c r="I27" s="9"/>
      <c r="J27" s="2"/>
    </row>
    <row r="28" spans="1:16" x14ac:dyDescent="0.35">
      <c r="A28" s="3"/>
      <c r="B28" s="9"/>
      <c r="C28" s="9"/>
      <c r="D28" s="9"/>
      <c r="E28" s="9"/>
      <c r="F28" s="9"/>
      <c r="G28" s="9"/>
      <c r="H28" s="9"/>
      <c r="I28" s="9"/>
      <c r="J28" s="2"/>
    </row>
    <row r="29" spans="1:16" x14ac:dyDescent="0.35">
      <c r="A29" s="3"/>
      <c r="B29" s="9"/>
      <c r="C29" s="9"/>
      <c r="D29" s="9"/>
      <c r="E29" s="9"/>
      <c r="F29" s="9"/>
      <c r="G29" s="9"/>
      <c r="H29" s="9"/>
      <c r="I29" s="9"/>
      <c r="J29" s="2"/>
    </row>
    <row r="30" spans="1:16" x14ac:dyDescent="0.35">
      <c r="A30" s="3"/>
      <c r="B30" s="9"/>
      <c r="C30" s="9"/>
      <c r="D30" s="9"/>
      <c r="E30" s="9"/>
      <c r="F30" s="9"/>
      <c r="G30" s="9"/>
      <c r="H30" s="9"/>
      <c r="I30" s="9"/>
      <c r="J30" s="2"/>
    </row>
    <row r="31" spans="1:16" x14ac:dyDescent="0.35">
      <c r="A31" s="3"/>
      <c r="B31" s="9"/>
      <c r="C31" s="9"/>
      <c r="D31" s="9"/>
      <c r="E31" s="9"/>
      <c r="F31" s="9"/>
      <c r="G31" s="9"/>
      <c r="H31" s="9"/>
      <c r="I31" s="9"/>
      <c r="J31" s="2"/>
    </row>
    <row r="32" spans="1:16" x14ac:dyDescent="0.35">
      <c r="A32" s="3"/>
      <c r="B32" s="9"/>
      <c r="C32" s="9"/>
      <c r="D32" s="9"/>
      <c r="E32" s="9"/>
      <c r="F32" s="9"/>
      <c r="G32" s="9"/>
      <c r="H32" s="9"/>
      <c r="I32" s="9"/>
      <c r="J32" s="2"/>
    </row>
    <row r="33" spans="1:10" x14ac:dyDescent="0.35">
      <c r="A33" s="3"/>
      <c r="B33" s="9"/>
      <c r="C33" s="9"/>
      <c r="D33" s="9"/>
      <c r="E33" s="9"/>
      <c r="F33" s="9"/>
      <c r="G33" s="9"/>
      <c r="H33" s="9"/>
      <c r="I33" s="9"/>
      <c r="J33" s="2"/>
    </row>
    <row r="34" spans="1:10" x14ac:dyDescent="0.35">
      <c r="A34" s="3"/>
      <c r="B34" s="9"/>
      <c r="C34" s="9"/>
      <c r="D34" s="9"/>
      <c r="E34" s="9"/>
      <c r="F34" s="9"/>
      <c r="G34" s="9"/>
      <c r="H34" s="9"/>
      <c r="I34" s="9"/>
      <c r="J34" s="2"/>
    </row>
    <row r="35" spans="1:10" x14ac:dyDescent="0.35">
      <c r="A35" s="3"/>
      <c r="B35" s="9"/>
      <c r="C35" s="9"/>
      <c r="D35" s="9"/>
      <c r="E35" s="9"/>
      <c r="F35" s="9"/>
      <c r="G35" s="9"/>
      <c r="H35" s="9"/>
      <c r="I35" s="9"/>
      <c r="J35" s="2"/>
    </row>
    <row r="36" spans="1:10" x14ac:dyDescent="0.35">
      <c r="A36" s="3"/>
      <c r="B36" s="9"/>
      <c r="C36" s="9"/>
      <c r="D36" s="9"/>
      <c r="E36" s="9"/>
      <c r="F36" s="9"/>
      <c r="G36" s="9"/>
      <c r="H36" s="9"/>
      <c r="I36" s="9"/>
      <c r="J36" s="2"/>
    </row>
    <row r="37" spans="1:10" x14ac:dyDescent="0.35">
      <c r="A37" s="3"/>
      <c r="B37" s="9"/>
      <c r="C37" s="9"/>
      <c r="D37" s="9"/>
      <c r="E37" s="9"/>
      <c r="F37" s="9"/>
      <c r="G37" s="9"/>
      <c r="H37" s="9"/>
      <c r="I37" s="9"/>
      <c r="J37" s="2"/>
    </row>
    <row r="38" spans="1:10" x14ac:dyDescent="0.35">
      <c r="A38" s="3"/>
      <c r="B38" s="9"/>
      <c r="C38" s="9"/>
      <c r="D38" s="9"/>
      <c r="E38" s="9"/>
      <c r="F38" s="9"/>
      <c r="G38" s="9"/>
      <c r="H38" s="9"/>
      <c r="I38" s="9"/>
      <c r="J38" s="2"/>
    </row>
    <row r="39" spans="1:10" x14ac:dyDescent="0.35">
      <c r="A39" s="3"/>
      <c r="B39" s="9"/>
      <c r="C39" s="9"/>
      <c r="D39" s="9"/>
      <c r="E39" s="9"/>
      <c r="F39" s="9"/>
      <c r="G39" s="9"/>
      <c r="H39" s="9"/>
      <c r="I39" s="9"/>
      <c r="J39" s="2"/>
    </row>
    <row r="40" spans="1:10" x14ac:dyDescent="0.35">
      <c r="A40" s="3"/>
      <c r="B40" s="9"/>
      <c r="C40" s="9"/>
      <c r="D40" s="9"/>
      <c r="E40" s="9"/>
      <c r="F40" s="9"/>
      <c r="G40" s="9"/>
      <c r="H40" s="9"/>
      <c r="I40" s="9"/>
      <c r="J40" s="2"/>
    </row>
    <row r="41" spans="1:10" x14ac:dyDescent="0.35">
      <c r="A41" s="3"/>
      <c r="B41" s="9"/>
      <c r="C41" s="9"/>
      <c r="D41" s="9"/>
      <c r="E41" s="9"/>
      <c r="F41" s="9"/>
      <c r="G41" s="9"/>
      <c r="H41" s="9"/>
      <c r="I41" s="9"/>
      <c r="J41" s="2"/>
    </row>
    <row r="42" spans="1:10" x14ac:dyDescent="0.35">
      <c r="A42" s="3"/>
      <c r="B42" s="9"/>
      <c r="C42" s="9"/>
      <c r="D42" s="9"/>
      <c r="E42" s="9"/>
      <c r="F42" s="9"/>
      <c r="G42" s="9"/>
      <c r="H42" s="9"/>
      <c r="I42" s="9"/>
      <c r="J42" s="2"/>
    </row>
    <row r="43" spans="1:10" x14ac:dyDescent="0.35">
      <c r="A43" s="3"/>
      <c r="B43" s="9"/>
      <c r="C43" s="9"/>
      <c r="D43" s="9"/>
      <c r="E43" s="9"/>
      <c r="F43" s="9"/>
      <c r="G43" s="9"/>
      <c r="H43" s="9"/>
      <c r="I43" s="9"/>
      <c r="J43" s="2"/>
    </row>
    <row r="44" spans="1:10" x14ac:dyDescent="0.35">
      <c r="A44" s="3"/>
      <c r="B44" s="9"/>
      <c r="C44" s="9"/>
      <c r="D44" s="9"/>
      <c r="E44" s="9"/>
      <c r="F44" s="9"/>
      <c r="G44" s="9"/>
      <c r="H44" s="9"/>
      <c r="I44" s="9"/>
      <c r="J44" s="2"/>
    </row>
    <row r="45" spans="1:10" x14ac:dyDescent="0.35">
      <c r="A45" s="3"/>
      <c r="B45" s="9"/>
      <c r="C45" s="9"/>
      <c r="D45" s="9"/>
      <c r="E45" s="9"/>
      <c r="F45" s="9"/>
      <c r="G45" s="9"/>
      <c r="H45" s="9"/>
      <c r="I45" s="9"/>
      <c r="J45" s="2"/>
    </row>
    <row r="46" spans="1:10" x14ac:dyDescent="0.35">
      <c r="A46" s="3"/>
      <c r="B46" s="9"/>
      <c r="C46" s="9"/>
      <c r="D46" s="9"/>
      <c r="E46" s="9"/>
      <c r="F46" s="9"/>
      <c r="G46" s="9"/>
      <c r="H46" s="9"/>
      <c r="I46" s="9"/>
      <c r="J46" s="2"/>
    </row>
    <row r="47" spans="1:10" x14ac:dyDescent="0.35">
      <c r="A47" s="3"/>
      <c r="B47" s="9"/>
      <c r="C47" s="9"/>
      <c r="D47" s="9"/>
      <c r="E47" s="9"/>
      <c r="F47" s="9"/>
      <c r="G47" s="9"/>
      <c r="H47" s="9"/>
      <c r="I47" s="9"/>
      <c r="J47" s="2"/>
    </row>
    <row r="48" spans="1:10" x14ac:dyDescent="0.35">
      <c r="B48" s="8"/>
      <c r="C48" s="8"/>
      <c r="D48" s="8"/>
      <c r="E48" s="8"/>
      <c r="F48" s="8"/>
      <c r="G48" s="8"/>
      <c r="H48" s="8"/>
      <c r="I48" s="8"/>
    </row>
  </sheetData>
  <mergeCells count="1">
    <mergeCell ref="B2:I2"/>
  </mergeCells>
  <phoneticPr fontId="4" type="noConversion"/>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E3001-3948-434F-9F23-9329B2CC0F65}">
  <dimension ref="A1:U203"/>
  <sheetViews>
    <sheetView zoomScale="80" zoomScaleNormal="80" workbookViewId="0"/>
  </sheetViews>
  <sheetFormatPr defaultRowHeight="14.5" x14ac:dyDescent="0.35"/>
  <cols>
    <col min="1" max="1" width="8.7265625" style="1"/>
    <col min="2" max="2" width="12.90625" style="1" customWidth="1"/>
    <col min="3" max="3" width="18.26953125" style="1" customWidth="1"/>
    <col min="4" max="4" width="15.7265625" style="1" customWidth="1"/>
    <col min="5" max="5" width="18" style="1" customWidth="1"/>
    <col min="6" max="6" width="20.81640625" style="18" customWidth="1"/>
    <col min="7" max="7" width="24.54296875" style="1" customWidth="1"/>
    <col min="8" max="8" width="12.08984375" style="24" customWidth="1"/>
    <col min="9" max="11" width="15.81640625" style="1" customWidth="1"/>
    <col min="12" max="12" width="25.90625" style="1" customWidth="1"/>
    <col min="13" max="15" width="8.7265625" style="1"/>
    <col min="16" max="16" width="0" style="1" hidden="1" customWidth="1"/>
    <col min="17" max="17" width="8.7265625" style="1"/>
    <col min="18" max="18" width="8.7265625" style="3"/>
    <col min="19" max="20" width="8.7265625" style="1"/>
    <col min="21" max="21" width="8.7265625" style="2"/>
    <col min="22" max="16384" width="8.7265625" style="1"/>
  </cols>
  <sheetData>
    <row r="1" spans="1:20" ht="45.5" customHeight="1" x14ac:dyDescent="0.35">
      <c r="B1" s="5"/>
      <c r="C1" s="4"/>
      <c r="D1" s="4"/>
      <c r="E1" s="4"/>
      <c r="F1" s="4"/>
      <c r="G1" s="4"/>
      <c r="H1" s="6"/>
      <c r="I1" s="4"/>
      <c r="J1" s="4"/>
      <c r="K1" s="4"/>
      <c r="L1" s="4"/>
    </row>
    <row r="2" spans="1:20" ht="25" customHeight="1" x14ac:dyDescent="0.35">
      <c r="A2" s="3"/>
      <c r="B2" s="31" t="s">
        <v>67</v>
      </c>
      <c r="C2" s="31"/>
      <c r="D2" s="31"/>
      <c r="E2" s="31"/>
      <c r="F2" s="31"/>
      <c r="G2" s="31"/>
      <c r="H2" s="31"/>
      <c r="I2" s="31"/>
      <c r="J2" s="31"/>
      <c r="K2" s="31"/>
      <c r="L2" s="31"/>
      <c r="M2" s="2"/>
    </row>
    <row r="3" spans="1:20" customFormat="1" x14ac:dyDescent="0.35">
      <c r="A3" s="3"/>
      <c r="B3" s="7" t="s">
        <v>0</v>
      </c>
      <c r="C3" s="7" t="s">
        <v>65</v>
      </c>
      <c r="D3" s="7" t="s">
        <v>66</v>
      </c>
      <c r="E3" s="7" t="s">
        <v>17</v>
      </c>
      <c r="F3" s="7" t="s">
        <v>72</v>
      </c>
      <c r="G3" s="7" t="s">
        <v>2</v>
      </c>
      <c r="H3" s="7" t="s">
        <v>68</v>
      </c>
      <c r="I3" s="7" t="s">
        <v>1</v>
      </c>
      <c r="J3" s="7" t="s">
        <v>15</v>
      </c>
      <c r="K3" s="7" t="s">
        <v>50</v>
      </c>
      <c r="L3" s="14" t="s">
        <v>69</v>
      </c>
      <c r="M3" s="2"/>
      <c r="N3" s="1"/>
      <c r="O3" s="1"/>
      <c r="P3" s="1" t="s">
        <v>70</v>
      </c>
      <c r="Q3" s="1"/>
      <c r="R3" s="3"/>
      <c r="S3" s="1"/>
      <c r="T3" s="1"/>
    </row>
    <row r="4" spans="1:20" customFormat="1" x14ac:dyDescent="0.35">
      <c r="A4" s="3"/>
      <c r="B4" s="9" t="s">
        <v>58</v>
      </c>
      <c r="C4" s="9"/>
      <c r="D4" s="9"/>
      <c r="E4" s="9"/>
      <c r="F4" s="16">
        <v>45292</v>
      </c>
      <c r="G4" s="9" t="s">
        <v>4</v>
      </c>
      <c r="H4" s="20">
        <v>450</v>
      </c>
      <c r="I4" s="9"/>
      <c r="J4" s="9"/>
      <c r="K4" s="9"/>
      <c r="L4" s="11"/>
      <c r="M4" s="2"/>
      <c r="N4" s="1"/>
      <c r="O4" s="1"/>
      <c r="P4" s="1" t="str">
        <f>TEXT(F4,"MMM")</f>
        <v>jan</v>
      </c>
      <c r="Q4" s="1"/>
      <c r="R4" s="3"/>
      <c r="S4" s="1"/>
      <c r="T4" s="1"/>
    </row>
    <row r="5" spans="1:20" customFormat="1" x14ac:dyDescent="0.35">
      <c r="A5" s="3"/>
      <c r="B5" s="9" t="s">
        <v>59</v>
      </c>
      <c r="C5" s="9"/>
      <c r="D5" s="9"/>
      <c r="E5" s="9"/>
      <c r="F5" s="16">
        <v>45323</v>
      </c>
      <c r="G5" s="9" t="s">
        <v>4</v>
      </c>
      <c r="H5" s="20">
        <v>230</v>
      </c>
      <c r="I5" s="9"/>
      <c r="J5" s="9"/>
      <c r="K5" s="9"/>
      <c r="L5" s="11"/>
      <c r="M5" s="2"/>
      <c r="N5" s="1"/>
      <c r="O5" s="1"/>
      <c r="P5" s="1" t="str">
        <f t="shared" ref="P5:P21" si="0">TEXT(F5,"MMM")</f>
        <v>fev</v>
      </c>
      <c r="Q5" s="1"/>
      <c r="R5" s="3"/>
      <c r="S5" s="1"/>
      <c r="T5" s="1"/>
    </row>
    <row r="6" spans="1:20" customFormat="1" x14ac:dyDescent="0.35">
      <c r="A6" s="3"/>
      <c r="B6" s="9" t="s">
        <v>60</v>
      </c>
      <c r="C6" s="9"/>
      <c r="D6" s="9"/>
      <c r="E6" s="9"/>
      <c r="F6" s="16">
        <v>45292</v>
      </c>
      <c r="G6" s="9" t="s">
        <v>5</v>
      </c>
      <c r="H6" s="20">
        <v>350</v>
      </c>
      <c r="I6" s="9"/>
      <c r="J6" s="9"/>
      <c r="K6" s="9"/>
      <c r="L6" s="11"/>
      <c r="M6" s="2"/>
      <c r="N6" s="1"/>
      <c r="O6" s="1"/>
      <c r="P6" s="1" t="str">
        <f t="shared" si="0"/>
        <v>jan</v>
      </c>
      <c r="Q6" s="1"/>
      <c r="R6" s="3"/>
      <c r="S6" s="1"/>
      <c r="T6" s="1"/>
    </row>
    <row r="7" spans="1:20" customFormat="1" x14ac:dyDescent="0.35">
      <c r="A7" s="3"/>
      <c r="B7" s="9" t="s">
        <v>61</v>
      </c>
      <c r="C7" s="9"/>
      <c r="D7" s="9"/>
      <c r="E7" s="9"/>
      <c r="F7" s="16">
        <v>45323</v>
      </c>
      <c r="G7" s="9" t="s">
        <v>5</v>
      </c>
      <c r="H7" s="20">
        <v>80</v>
      </c>
      <c r="I7" s="9"/>
      <c r="J7" s="9"/>
      <c r="K7" s="9"/>
      <c r="L7" s="11"/>
      <c r="M7" s="2"/>
      <c r="N7" s="1"/>
      <c r="O7" s="1"/>
      <c r="P7" s="1" t="str">
        <f t="shared" si="0"/>
        <v>fev</v>
      </c>
      <c r="Q7" s="1"/>
      <c r="R7" s="3"/>
      <c r="S7" s="1"/>
      <c r="T7" s="1"/>
    </row>
    <row r="8" spans="1:20" customFormat="1" x14ac:dyDescent="0.35">
      <c r="A8" s="3"/>
      <c r="B8" s="9" t="s">
        <v>62</v>
      </c>
      <c r="C8" s="9"/>
      <c r="D8" s="9"/>
      <c r="E8" s="9"/>
      <c r="F8" s="16">
        <v>45292</v>
      </c>
      <c r="G8" s="9" t="s">
        <v>6</v>
      </c>
      <c r="H8" s="20">
        <v>500</v>
      </c>
      <c r="I8" s="9"/>
      <c r="J8" s="9"/>
      <c r="K8" s="9"/>
      <c r="L8" s="11"/>
      <c r="M8" s="2"/>
      <c r="N8" s="1"/>
      <c r="O8" s="1"/>
      <c r="P8" s="1" t="str">
        <f t="shared" si="0"/>
        <v>jan</v>
      </c>
      <c r="Q8" s="1"/>
      <c r="R8" s="3"/>
      <c r="S8" s="1"/>
      <c r="T8" s="1"/>
    </row>
    <row r="9" spans="1:20" customFormat="1" x14ac:dyDescent="0.35">
      <c r="A9" s="3"/>
      <c r="B9" s="9" t="s">
        <v>63</v>
      </c>
      <c r="C9" s="9"/>
      <c r="D9" s="9"/>
      <c r="E9" s="9"/>
      <c r="F9" s="16">
        <v>45323</v>
      </c>
      <c r="G9" s="9" t="s">
        <v>6</v>
      </c>
      <c r="H9" s="20">
        <v>200</v>
      </c>
      <c r="I9" s="9"/>
      <c r="J9" s="9"/>
      <c r="K9" s="9"/>
      <c r="L9" s="11"/>
      <c r="M9" s="2"/>
      <c r="N9" s="1"/>
      <c r="O9" s="1"/>
      <c r="P9" s="1" t="str">
        <f t="shared" si="0"/>
        <v>fev</v>
      </c>
      <c r="Q9" s="1"/>
      <c r="R9" s="3"/>
      <c r="S9" s="1"/>
      <c r="T9" s="1"/>
    </row>
    <row r="10" spans="1:20" customFormat="1" x14ac:dyDescent="0.35">
      <c r="A10" s="3"/>
      <c r="B10" s="9" t="s">
        <v>64</v>
      </c>
      <c r="C10" s="9"/>
      <c r="D10" s="9"/>
      <c r="E10" s="9"/>
      <c r="F10" s="16">
        <v>45292</v>
      </c>
      <c r="G10" s="9" t="s">
        <v>7</v>
      </c>
      <c r="H10" s="21">
        <v>200</v>
      </c>
      <c r="I10" s="9"/>
      <c r="J10" s="9"/>
      <c r="K10" s="9"/>
      <c r="L10" s="11"/>
      <c r="M10" s="2"/>
      <c r="N10" s="1"/>
      <c r="O10" s="1"/>
      <c r="P10" s="1" t="str">
        <f t="shared" si="0"/>
        <v>jan</v>
      </c>
      <c r="Q10" s="1"/>
      <c r="R10" s="3"/>
      <c r="S10" s="1"/>
      <c r="T10" s="1"/>
    </row>
    <row r="11" spans="1:20" customFormat="1" x14ac:dyDescent="0.35">
      <c r="A11" s="3"/>
      <c r="B11" s="9" t="s">
        <v>58</v>
      </c>
      <c r="C11" s="9"/>
      <c r="D11" s="9"/>
      <c r="E11" s="9"/>
      <c r="F11" s="16">
        <v>45323</v>
      </c>
      <c r="G11" s="9" t="s">
        <v>7</v>
      </c>
      <c r="H11" s="21">
        <v>200</v>
      </c>
      <c r="I11" s="9"/>
      <c r="J11" s="9"/>
      <c r="K11" s="9"/>
      <c r="L11" s="11"/>
      <c r="M11" s="2"/>
      <c r="N11" s="1"/>
      <c r="O11" s="1"/>
      <c r="P11" s="1" t="str">
        <f t="shared" si="0"/>
        <v>fev</v>
      </c>
      <c r="Q11" s="1"/>
      <c r="R11" s="3"/>
      <c r="S11" s="1"/>
      <c r="T11" s="1"/>
    </row>
    <row r="12" spans="1:20" customFormat="1" x14ac:dyDescent="0.35">
      <c r="A12" s="3"/>
      <c r="B12" s="9" t="s">
        <v>59</v>
      </c>
      <c r="C12" s="9"/>
      <c r="D12" s="9"/>
      <c r="E12" s="9"/>
      <c r="F12" s="16">
        <v>45292</v>
      </c>
      <c r="G12" s="9" t="s">
        <v>8</v>
      </c>
      <c r="H12" s="20">
        <v>450</v>
      </c>
      <c r="I12" s="9"/>
      <c r="J12" s="9"/>
      <c r="K12" s="9"/>
      <c r="L12" s="11"/>
      <c r="M12" s="2"/>
      <c r="N12" s="1"/>
      <c r="O12" s="1"/>
      <c r="P12" s="1" t="str">
        <f t="shared" si="0"/>
        <v>jan</v>
      </c>
      <c r="Q12" s="1"/>
      <c r="R12" s="3"/>
      <c r="S12" s="1"/>
      <c r="T12" s="1"/>
    </row>
    <row r="13" spans="1:20" customFormat="1" x14ac:dyDescent="0.35">
      <c r="A13" s="3"/>
      <c r="B13" s="9" t="s">
        <v>60</v>
      </c>
      <c r="C13" s="9"/>
      <c r="D13" s="9"/>
      <c r="E13" s="9"/>
      <c r="F13" s="16">
        <v>45323</v>
      </c>
      <c r="G13" s="9" t="s">
        <v>8</v>
      </c>
      <c r="H13" s="20">
        <v>450</v>
      </c>
      <c r="I13" s="9"/>
      <c r="J13" s="9"/>
      <c r="K13" s="9"/>
      <c r="L13" s="11"/>
      <c r="M13" s="2"/>
      <c r="N13" s="1"/>
      <c r="O13" s="1"/>
      <c r="P13" s="1" t="str">
        <f t="shared" si="0"/>
        <v>fev</v>
      </c>
      <c r="Q13" s="1"/>
      <c r="R13" s="3"/>
      <c r="S13" s="1"/>
      <c r="T13" s="1"/>
    </row>
    <row r="14" spans="1:20" customFormat="1" x14ac:dyDescent="0.35">
      <c r="A14" s="3"/>
      <c r="B14" s="9" t="s">
        <v>61</v>
      </c>
      <c r="C14" s="9"/>
      <c r="D14" s="9"/>
      <c r="E14" s="9"/>
      <c r="F14" s="16">
        <v>45292</v>
      </c>
      <c r="G14" s="9" t="s">
        <v>9</v>
      </c>
      <c r="H14" s="21">
        <v>300</v>
      </c>
      <c r="I14" s="9"/>
      <c r="J14" s="9"/>
      <c r="K14" s="9"/>
      <c r="L14" s="11"/>
      <c r="M14" s="2"/>
      <c r="N14" s="1"/>
      <c r="O14" s="1"/>
      <c r="P14" s="1" t="str">
        <f t="shared" si="0"/>
        <v>jan</v>
      </c>
      <c r="Q14" s="1"/>
      <c r="R14" s="3"/>
      <c r="S14" s="1"/>
      <c r="T14" s="1"/>
    </row>
    <row r="15" spans="1:20" customFormat="1" x14ac:dyDescent="0.35">
      <c r="A15" s="3"/>
      <c r="B15" s="9" t="s">
        <v>62</v>
      </c>
      <c r="C15" s="9"/>
      <c r="D15" s="9"/>
      <c r="E15" s="9"/>
      <c r="F15" s="16">
        <v>45323</v>
      </c>
      <c r="G15" s="9" t="s">
        <v>9</v>
      </c>
      <c r="H15" s="21">
        <v>300</v>
      </c>
      <c r="I15" s="9"/>
      <c r="J15" s="9"/>
      <c r="K15" s="9"/>
      <c r="L15" s="11"/>
      <c r="M15" s="2"/>
      <c r="N15" s="1"/>
      <c r="O15" s="1"/>
      <c r="P15" s="1" t="str">
        <f t="shared" si="0"/>
        <v>fev</v>
      </c>
      <c r="Q15" s="1"/>
      <c r="R15" s="3"/>
      <c r="S15" s="1"/>
      <c r="T15" s="1"/>
    </row>
    <row r="16" spans="1:20" customFormat="1" x14ac:dyDescent="0.35">
      <c r="A16" s="3"/>
      <c r="B16" s="9"/>
      <c r="C16" s="9"/>
      <c r="D16" s="9"/>
      <c r="E16" s="9"/>
      <c r="F16" s="16"/>
      <c r="G16" s="9"/>
      <c r="H16" s="21"/>
      <c r="I16" s="9"/>
      <c r="J16" s="9"/>
      <c r="K16" s="9"/>
      <c r="L16" s="11"/>
      <c r="M16" s="2"/>
      <c r="N16" s="1"/>
      <c r="O16" s="1"/>
      <c r="P16" s="1" t="str">
        <f t="shared" si="0"/>
        <v>jan</v>
      </c>
      <c r="Q16" s="1"/>
      <c r="R16" s="3"/>
      <c r="S16" s="1"/>
      <c r="T16" s="1"/>
    </row>
    <row r="17" spans="1:20" customFormat="1" x14ac:dyDescent="0.35">
      <c r="A17" s="6"/>
      <c r="B17" s="9"/>
      <c r="C17" s="9"/>
      <c r="D17" s="9"/>
      <c r="E17" s="9"/>
      <c r="F17" s="16"/>
      <c r="G17" s="9"/>
      <c r="H17" s="21"/>
      <c r="I17" s="9"/>
      <c r="J17" s="9"/>
      <c r="K17" s="9"/>
      <c r="L17" s="11"/>
      <c r="M17" s="5"/>
      <c r="N17" s="4"/>
      <c r="O17" s="4"/>
      <c r="P17" s="1" t="str">
        <f t="shared" si="0"/>
        <v>jan</v>
      </c>
      <c r="Q17" s="1"/>
      <c r="R17" s="3"/>
      <c r="S17" s="1"/>
      <c r="T17" s="1"/>
    </row>
    <row r="18" spans="1:20" x14ac:dyDescent="0.35">
      <c r="A18" s="3"/>
      <c r="B18" s="9"/>
      <c r="C18" s="9"/>
      <c r="D18" s="9"/>
      <c r="E18" s="9"/>
      <c r="F18" s="16"/>
      <c r="G18" s="9"/>
      <c r="H18" s="21"/>
      <c r="I18" s="9"/>
      <c r="J18" s="9"/>
      <c r="K18" s="9"/>
      <c r="L18" s="11"/>
      <c r="M18" s="2"/>
      <c r="P18" s="1" t="str">
        <f t="shared" si="0"/>
        <v>jan</v>
      </c>
    </row>
    <row r="19" spans="1:20" x14ac:dyDescent="0.35">
      <c r="A19" s="3"/>
      <c r="B19" s="9"/>
      <c r="C19" s="9"/>
      <c r="D19" s="9"/>
      <c r="E19" s="9"/>
      <c r="F19" s="16"/>
      <c r="G19" s="9"/>
      <c r="H19" s="21"/>
      <c r="I19" s="9"/>
      <c r="J19" s="9"/>
      <c r="K19" s="9"/>
      <c r="L19" s="11"/>
      <c r="M19" s="2"/>
      <c r="P19" s="1" t="str">
        <f t="shared" si="0"/>
        <v>jan</v>
      </c>
    </row>
    <row r="20" spans="1:20" x14ac:dyDescent="0.35">
      <c r="A20" s="3"/>
      <c r="B20" s="9"/>
      <c r="C20" s="9"/>
      <c r="D20" s="9"/>
      <c r="E20" s="9"/>
      <c r="F20" s="16"/>
      <c r="G20" s="9"/>
      <c r="H20" s="21"/>
      <c r="I20" s="9"/>
      <c r="J20" s="9"/>
      <c r="K20" s="9"/>
      <c r="L20" s="11"/>
      <c r="M20" s="2"/>
      <c r="P20" s="1" t="str">
        <f t="shared" si="0"/>
        <v>jan</v>
      </c>
    </row>
    <row r="21" spans="1:20" x14ac:dyDescent="0.35">
      <c r="A21" s="3"/>
      <c r="B21" s="9"/>
      <c r="C21" s="9"/>
      <c r="D21" s="9"/>
      <c r="E21" s="9"/>
      <c r="F21" s="16"/>
      <c r="G21" s="9"/>
      <c r="H21" s="21"/>
      <c r="I21" s="9"/>
      <c r="J21" s="9"/>
      <c r="K21" s="9"/>
      <c r="L21" s="11"/>
      <c r="M21" s="2"/>
      <c r="P21" s="1" t="str">
        <f t="shared" si="0"/>
        <v>jan</v>
      </c>
    </row>
    <row r="22" spans="1:20" x14ac:dyDescent="0.35">
      <c r="A22" s="3"/>
      <c r="B22" s="9"/>
      <c r="C22" s="9"/>
      <c r="D22" s="9"/>
      <c r="E22" s="9"/>
      <c r="F22" s="16"/>
      <c r="G22" s="9"/>
      <c r="H22" s="21"/>
      <c r="I22" s="9"/>
      <c r="J22" s="9"/>
      <c r="K22" s="9"/>
      <c r="L22" s="11"/>
      <c r="M22" s="2"/>
      <c r="P22" s="1" t="str">
        <f t="shared" ref="P22:P68" si="1">TEXT(F22,"MMM")</f>
        <v>jan</v>
      </c>
    </row>
    <row r="23" spans="1:20" x14ac:dyDescent="0.35">
      <c r="A23" s="3"/>
      <c r="B23" s="9"/>
      <c r="C23" s="9"/>
      <c r="D23" s="9"/>
      <c r="E23" s="9"/>
      <c r="F23" s="16"/>
      <c r="G23" s="9"/>
      <c r="H23" s="21"/>
      <c r="I23" s="9"/>
      <c r="J23" s="9"/>
      <c r="K23" s="9"/>
      <c r="L23" s="11"/>
      <c r="M23" s="2"/>
      <c r="P23" s="1" t="str">
        <f t="shared" si="1"/>
        <v>jan</v>
      </c>
    </row>
    <row r="24" spans="1:20" x14ac:dyDescent="0.35">
      <c r="A24" s="3"/>
      <c r="B24" s="9"/>
      <c r="C24" s="9"/>
      <c r="D24" s="9"/>
      <c r="E24" s="9"/>
      <c r="F24" s="16"/>
      <c r="G24" s="9"/>
      <c r="H24" s="21"/>
      <c r="I24" s="9"/>
      <c r="J24" s="9"/>
      <c r="K24" s="9"/>
      <c r="L24" s="11"/>
      <c r="M24" s="2"/>
      <c r="P24" s="1" t="str">
        <f t="shared" si="1"/>
        <v>jan</v>
      </c>
    </row>
    <row r="25" spans="1:20" x14ac:dyDescent="0.35">
      <c r="A25" s="3"/>
      <c r="B25" s="9"/>
      <c r="C25" s="9"/>
      <c r="D25" s="9"/>
      <c r="E25" s="9"/>
      <c r="F25" s="16"/>
      <c r="G25" s="9"/>
      <c r="H25" s="21"/>
      <c r="I25" s="9"/>
      <c r="J25" s="9"/>
      <c r="K25" s="9"/>
      <c r="L25" s="11"/>
      <c r="M25" s="2"/>
      <c r="P25" s="1" t="str">
        <f t="shared" si="1"/>
        <v>jan</v>
      </c>
    </row>
    <row r="26" spans="1:20" x14ac:dyDescent="0.35">
      <c r="A26" s="3"/>
      <c r="B26" s="9"/>
      <c r="C26" s="9"/>
      <c r="D26" s="9"/>
      <c r="E26" s="9"/>
      <c r="F26" s="16"/>
      <c r="G26" s="9"/>
      <c r="H26" s="21"/>
      <c r="I26" s="9"/>
      <c r="J26" s="9"/>
      <c r="K26" s="9"/>
      <c r="L26" s="11"/>
      <c r="M26" s="2"/>
      <c r="P26" s="1" t="str">
        <f t="shared" si="1"/>
        <v>jan</v>
      </c>
    </row>
    <row r="27" spans="1:20" x14ac:dyDescent="0.35">
      <c r="A27" s="3"/>
      <c r="B27" s="9"/>
      <c r="C27" s="9"/>
      <c r="D27" s="9"/>
      <c r="E27" s="9"/>
      <c r="F27" s="16"/>
      <c r="G27" s="9"/>
      <c r="H27" s="21"/>
      <c r="I27" s="9"/>
      <c r="J27" s="9"/>
      <c r="K27" s="9"/>
      <c r="L27" s="11"/>
      <c r="M27" s="2"/>
      <c r="P27" s="1" t="str">
        <f t="shared" si="1"/>
        <v>jan</v>
      </c>
    </row>
    <row r="28" spans="1:20" x14ac:dyDescent="0.35">
      <c r="A28" s="3"/>
      <c r="B28" s="9"/>
      <c r="C28" s="9"/>
      <c r="D28" s="9"/>
      <c r="E28" s="9"/>
      <c r="F28" s="16"/>
      <c r="G28" s="9"/>
      <c r="H28" s="21"/>
      <c r="I28" s="9"/>
      <c r="J28" s="9"/>
      <c r="K28" s="9"/>
      <c r="L28" s="11"/>
      <c r="M28" s="2"/>
      <c r="P28" s="1" t="str">
        <f t="shared" si="1"/>
        <v>jan</v>
      </c>
    </row>
    <row r="29" spans="1:20" x14ac:dyDescent="0.35">
      <c r="A29" s="3"/>
      <c r="B29" s="9"/>
      <c r="C29" s="9"/>
      <c r="D29" s="9"/>
      <c r="E29" s="9"/>
      <c r="F29" s="16"/>
      <c r="G29" s="9"/>
      <c r="H29" s="21"/>
      <c r="I29" s="9"/>
      <c r="J29" s="9"/>
      <c r="K29" s="9"/>
      <c r="L29" s="11"/>
      <c r="M29" s="2"/>
      <c r="P29" s="1" t="str">
        <f t="shared" si="1"/>
        <v>jan</v>
      </c>
    </row>
    <row r="30" spans="1:20" x14ac:dyDescent="0.35">
      <c r="A30" s="3"/>
      <c r="B30" s="9"/>
      <c r="C30" s="9"/>
      <c r="D30" s="9"/>
      <c r="E30" s="9"/>
      <c r="F30" s="16"/>
      <c r="G30" s="9"/>
      <c r="H30" s="21"/>
      <c r="I30" s="9"/>
      <c r="J30" s="9"/>
      <c r="K30" s="9"/>
      <c r="L30" s="11"/>
      <c r="M30" s="2"/>
      <c r="P30" s="1" t="str">
        <f t="shared" si="1"/>
        <v>jan</v>
      </c>
    </row>
    <row r="31" spans="1:20" x14ac:dyDescent="0.35">
      <c r="A31" s="3"/>
      <c r="B31" s="9"/>
      <c r="C31" s="9"/>
      <c r="D31" s="9"/>
      <c r="E31" s="9"/>
      <c r="F31" s="16"/>
      <c r="G31" s="9"/>
      <c r="H31" s="21"/>
      <c r="I31" s="9"/>
      <c r="J31" s="9"/>
      <c r="K31" s="9"/>
      <c r="L31" s="11"/>
      <c r="M31" s="2"/>
      <c r="P31" s="1" t="str">
        <f t="shared" si="1"/>
        <v>jan</v>
      </c>
    </row>
    <row r="32" spans="1:20" x14ac:dyDescent="0.35">
      <c r="A32" s="3"/>
      <c r="B32" s="9"/>
      <c r="C32" s="9"/>
      <c r="D32" s="9"/>
      <c r="E32" s="9"/>
      <c r="F32" s="16"/>
      <c r="G32" s="9"/>
      <c r="H32" s="21"/>
      <c r="I32" s="9"/>
      <c r="J32" s="9"/>
      <c r="K32" s="9"/>
      <c r="L32" s="11"/>
      <c r="M32" s="2"/>
      <c r="P32" s="1" t="str">
        <f t="shared" si="1"/>
        <v>jan</v>
      </c>
    </row>
    <row r="33" spans="1:16" x14ac:dyDescent="0.35">
      <c r="A33" s="3"/>
      <c r="B33" s="9"/>
      <c r="C33" s="9"/>
      <c r="D33" s="9"/>
      <c r="E33" s="9"/>
      <c r="F33" s="16"/>
      <c r="G33" s="9"/>
      <c r="H33" s="21"/>
      <c r="I33" s="9"/>
      <c r="J33" s="9"/>
      <c r="K33" s="9"/>
      <c r="L33" s="11"/>
      <c r="M33" s="2"/>
      <c r="P33" s="1" t="str">
        <f t="shared" si="1"/>
        <v>jan</v>
      </c>
    </row>
    <row r="34" spans="1:16" x14ac:dyDescent="0.35">
      <c r="A34" s="3"/>
      <c r="B34" s="9"/>
      <c r="C34" s="9"/>
      <c r="D34" s="9"/>
      <c r="E34" s="9"/>
      <c r="F34" s="16"/>
      <c r="G34" s="9"/>
      <c r="H34" s="21"/>
      <c r="I34" s="9"/>
      <c r="J34" s="9"/>
      <c r="K34" s="9"/>
      <c r="L34" s="11"/>
      <c r="M34" s="2"/>
      <c r="P34" s="1" t="str">
        <f t="shared" si="1"/>
        <v>jan</v>
      </c>
    </row>
    <row r="35" spans="1:16" x14ac:dyDescent="0.35">
      <c r="A35" s="3"/>
      <c r="B35" s="9"/>
      <c r="C35" s="9"/>
      <c r="D35" s="9"/>
      <c r="E35" s="9"/>
      <c r="F35" s="16"/>
      <c r="G35" s="9"/>
      <c r="H35" s="21"/>
      <c r="I35" s="9"/>
      <c r="J35" s="9"/>
      <c r="K35" s="9"/>
      <c r="L35" s="11"/>
      <c r="M35" s="2"/>
      <c r="P35" s="1" t="str">
        <f t="shared" si="1"/>
        <v>jan</v>
      </c>
    </row>
    <row r="36" spans="1:16" x14ac:dyDescent="0.35">
      <c r="A36" s="3"/>
      <c r="B36" s="9"/>
      <c r="C36" s="9"/>
      <c r="D36" s="9"/>
      <c r="E36" s="9"/>
      <c r="F36" s="16"/>
      <c r="G36" s="9"/>
      <c r="H36" s="21"/>
      <c r="I36" s="9"/>
      <c r="J36" s="9"/>
      <c r="K36" s="9"/>
      <c r="L36" s="11"/>
      <c r="M36" s="2"/>
      <c r="P36" s="1" t="str">
        <f t="shared" si="1"/>
        <v>jan</v>
      </c>
    </row>
    <row r="37" spans="1:16" x14ac:dyDescent="0.35">
      <c r="A37" s="3"/>
      <c r="B37" s="9"/>
      <c r="C37" s="9"/>
      <c r="D37" s="9"/>
      <c r="E37" s="9"/>
      <c r="F37" s="16"/>
      <c r="G37" s="9"/>
      <c r="H37" s="21"/>
      <c r="I37" s="9"/>
      <c r="J37" s="9"/>
      <c r="K37" s="9"/>
      <c r="L37" s="11"/>
      <c r="M37" s="2"/>
      <c r="P37" s="1" t="str">
        <f t="shared" si="1"/>
        <v>jan</v>
      </c>
    </row>
    <row r="38" spans="1:16" x14ac:dyDescent="0.35">
      <c r="A38" s="3"/>
      <c r="B38" s="9"/>
      <c r="C38" s="9"/>
      <c r="D38" s="9"/>
      <c r="E38" s="9"/>
      <c r="F38" s="16"/>
      <c r="G38" s="9"/>
      <c r="H38" s="21"/>
      <c r="I38" s="9"/>
      <c r="J38" s="9"/>
      <c r="K38" s="9"/>
      <c r="L38" s="11"/>
      <c r="M38" s="2"/>
      <c r="P38" s="1" t="str">
        <f t="shared" si="1"/>
        <v>jan</v>
      </c>
    </row>
    <row r="39" spans="1:16" x14ac:dyDescent="0.35">
      <c r="A39" s="3"/>
      <c r="B39" s="9"/>
      <c r="C39" s="9"/>
      <c r="D39" s="9"/>
      <c r="E39" s="9"/>
      <c r="F39" s="16"/>
      <c r="G39" s="9"/>
      <c r="H39" s="21"/>
      <c r="I39" s="9"/>
      <c r="J39" s="9"/>
      <c r="K39" s="9"/>
      <c r="L39" s="11"/>
      <c r="M39" s="2"/>
      <c r="P39" s="1" t="str">
        <f t="shared" si="1"/>
        <v>jan</v>
      </c>
    </row>
    <row r="40" spans="1:16" x14ac:dyDescent="0.35">
      <c r="A40" s="3"/>
      <c r="B40" s="9"/>
      <c r="C40" s="9"/>
      <c r="D40" s="9"/>
      <c r="E40" s="9"/>
      <c r="F40" s="16"/>
      <c r="G40" s="9"/>
      <c r="H40" s="21"/>
      <c r="I40" s="9"/>
      <c r="J40" s="9"/>
      <c r="K40" s="9"/>
      <c r="L40" s="11"/>
      <c r="M40" s="2"/>
      <c r="P40" s="1" t="str">
        <f t="shared" si="1"/>
        <v>jan</v>
      </c>
    </row>
    <row r="41" spans="1:16" x14ac:dyDescent="0.35">
      <c r="A41" s="3"/>
      <c r="B41" s="9"/>
      <c r="C41" s="9"/>
      <c r="D41" s="9"/>
      <c r="E41" s="9"/>
      <c r="F41" s="16"/>
      <c r="G41" s="9"/>
      <c r="H41" s="21"/>
      <c r="I41" s="9"/>
      <c r="J41" s="9"/>
      <c r="K41" s="9"/>
      <c r="L41" s="11"/>
      <c r="M41" s="2"/>
      <c r="P41" s="1" t="str">
        <f t="shared" si="1"/>
        <v>jan</v>
      </c>
    </row>
    <row r="42" spans="1:16" x14ac:dyDescent="0.35">
      <c r="A42" s="3"/>
      <c r="B42" s="9"/>
      <c r="C42" s="9"/>
      <c r="D42" s="9"/>
      <c r="E42" s="9"/>
      <c r="F42" s="16"/>
      <c r="G42" s="9"/>
      <c r="H42" s="21"/>
      <c r="I42" s="9"/>
      <c r="J42" s="9"/>
      <c r="K42" s="9"/>
      <c r="L42" s="11"/>
      <c r="M42" s="2"/>
      <c r="P42" s="1" t="str">
        <f t="shared" si="1"/>
        <v>jan</v>
      </c>
    </row>
    <row r="43" spans="1:16" x14ac:dyDescent="0.35">
      <c r="A43" s="3"/>
      <c r="B43" s="9"/>
      <c r="C43" s="9"/>
      <c r="D43" s="9"/>
      <c r="E43" s="9"/>
      <c r="F43" s="16"/>
      <c r="G43" s="9"/>
      <c r="H43" s="21"/>
      <c r="I43" s="9"/>
      <c r="J43" s="9"/>
      <c r="K43" s="9"/>
      <c r="L43" s="11"/>
      <c r="M43" s="2"/>
      <c r="P43" s="1" t="str">
        <f t="shared" si="1"/>
        <v>jan</v>
      </c>
    </row>
    <row r="44" spans="1:16" x14ac:dyDescent="0.35">
      <c r="A44" s="3"/>
      <c r="B44" s="9"/>
      <c r="C44" s="9"/>
      <c r="D44" s="9"/>
      <c r="E44" s="9"/>
      <c r="F44" s="16"/>
      <c r="G44" s="9"/>
      <c r="H44" s="21"/>
      <c r="I44" s="9"/>
      <c r="J44" s="9"/>
      <c r="K44" s="9"/>
      <c r="L44" s="11"/>
      <c r="M44" s="2"/>
      <c r="P44" s="1" t="str">
        <f t="shared" si="1"/>
        <v>jan</v>
      </c>
    </row>
    <row r="45" spans="1:16" x14ac:dyDescent="0.35">
      <c r="A45" s="3"/>
      <c r="B45" s="9"/>
      <c r="C45" s="9"/>
      <c r="D45" s="9"/>
      <c r="E45" s="9"/>
      <c r="F45" s="16"/>
      <c r="G45" s="9"/>
      <c r="H45" s="21"/>
      <c r="I45" s="9"/>
      <c r="J45" s="9"/>
      <c r="K45" s="9"/>
      <c r="L45" s="11"/>
      <c r="M45" s="2"/>
      <c r="P45" s="1" t="str">
        <f t="shared" si="1"/>
        <v>jan</v>
      </c>
    </row>
    <row r="46" spans="1:16" x14ac:dyDescent="0.35">
      <c r="A46" s="3"/>
      <c r="B46" s="9"/>
      <c r="C46" s="9"/>
      <c r="D46" s="9"/>
      <c r="E46" s="9"/>
      <c r="F46" s="16"/>
      <c r="G46" s="9"/>
      <c r="H46" s="21"/>
      <c r="I46" s="9"/>
      <c r="J46" s="9"/>
      <c r="K46" s="9"/>
      <c r="L46" s="11"/>
      <c r="M46" s="2"/>
      <c r="P46" s="1" t="str">
        <f t="shared" si="1"/>
        <v>jan</v>
      </c>
    </row>
    <row r="47" spans="1:16" x14ac:dyDescent="0.35">
      <c r="A47" s="3"/>
      <c r="B47" s="9"/>
      <c r="C47" s="9"/>
      <c r="D47" s="9"/>
      <c r="E47" s="9"/>
      <c r="F47" s="16"/>
      <c r="G47" s="9"/>
      <c r="H47" s="21"/>
      <c r="I47" s="9"/>
      <c r="J47" s="9"/>
      <c r="K47" s="9"/>
      <c r="L47" s="11"/>
      <c r="M47" s="2"/>
      <c r="P47" s="1" t="str">
        <f t="shared" si="1"/>
        <v>jan</v>
      </c>
    </row>
    <row r="48" spans="1:16" x14ac:dyDescent="0.35">
      <c r="A48" s="3"/>
      <c r="B48" s="9"/>
      <c r="C48" s="11"/>
      <c r="D48" s="11"/>
      <c r="E48" s="11"/>
      <c r="F48" s="16"/>
      <c r="G48" s="9"/>
      <c r="H48" s="22"/>
      <c r="I48" s="11"/>
      <c r="J48" s="11"/>
      <c r="K48" s="11"/>
      <c r="L48" s="11"/>
      <c r="M48" s="2"/>
      <c r="P48" s="1" t="str">
        <f t="shared" si="1"/>
        <v>jan</v>
      </c>
    </row>
    <row r="49" spans="1:16" x14ac:dyDescent="0.35">
      <c r="A49" s="3"/>
      <c r="B49" s="9"/>
      <c r="C49" s="11"/>
      <c r="D49" s="11"/>
      <c r="E49" s="11"/>
      <c r="F49" s="16"/>
      <c r="G49" s="9"/>
      <c r="H49" s="22"/>
      <c r="I49" s="11"/>
      <c r="J49" s="11"/>
      <c r="K49" s="11"/>
      <c r="L49" s="11"/>
      <c r="M49" s="2"/>
      <c r="P49" s="1" t="str">
        <f t="shared" si="1"/>
        <v>jan</v>
      </c>
    </row>
    <row r="50" spans="1:16" x14ac:dyDescent="0.35">
      <c r="A50" s="3"/>
      <c r="B50" s="9"/>
      <c r="C50" s="11"/>
      <c r="D50" s="11"/>
      <c r="E50" s="11"/>
      <c r="F50" s="16"/>
      <c r="G50" s="9"/>
      <c r="H50" s="22"/>
      <c r="I50" s="11"/>
      <c r="J50" s="11"/>
      <c r="K50" s="11"/>
      <c r="L50" s="11"/>
      <c r="M50" s="2"/>
      <c r="P50" s="1" t="str">
        <f t="shared" si="1"/>
        <v>jan</v>
      </c>
    </row>
    <row r="51" spans="1:16" x14ac:dyDescent="0.35">
      <c r="A51" s="3"/>
      <c r="B51" s="9"/>
      <c r="C51" s="11"/>
      <c r="D51" s="11"/>
      <c r="E51" s="11"/>
      <c r="F51" s="16"/>
      <c r="G51" s="9"/>
      <c r="H51" s="22"/>
      <c r="I51" s="11"/>
      <c r="J51" s="11"/>
      <c r="K51" s="11"/>
      <c r="L51" s="11"/>
      <c r="M51" s="2"/>
      <c r="P51" s="1" t="str">
        <f t="shared" si="1"/>
        <v>jan</v>
      </c>
    </row>
    <row r="52" spans="1:16" x14ac:dyDescent="0.35">
      <c r="A52" s="3"/>
      <c r="B52" s="9"/>
      <c r="C52" s="11"/>
      <c r="D52" s="11"/>
      <c r="E52" s="11"/>
      <c r="F52" s="16"/>
      <c r="G52" s="9"/>
      <c r="H52" s="22"/>
      <c r="I52" s="11"/>
      <c r="J52" s="11"/>
      <c r="K52" s="11"/>
      <c r="L52" s="11"/>
      <c r="M52" s="2"/>
      <c r="P52" s="1" t="str">
        <f t="shared" si="1"/>
        <v>jan</v>
      </c>
    </row>
    <row r="53" spans="1:16" x14ac:dyDescent="0.35">
      <c r="A53" s="3"/>
      <c r="B53" s="9"/>
      <c r="C53" s="11"/>
      <c r="D53" s="11"/>
      <c r="E53" s="11"/>
      <c r="F53" s="16"/>
      <c r="G53" s="9"/>
      <c r="H53" s="22"/>
      <c r="I53" s="11"/>
      <c r="J53" s="11"/>
      <c r="K53" s="11"/>
      <c r="L53" s="11"/>
      <c r="M53" s="2"/>
      <c r="P53" s="1" t="str">
        <f t="shared" si="1"/>
        <v>jan</v>
      </c>
    </row>
    <row r="54" spans="1:16" x14ac:dyDescent="0.35">
      <c r="A54" s="3"/>
      <c r="B54" s="9"/>
      <c r="C54" s="11"/>
      <c r="D54" s="11"/>
      <c r="E54" s="11"/>
      <c r="F54" s="16"/>
      <c r="G54" s="9"/>
      <c r="H54" s="22"/>
      <c r="I54" s="11"/>
      <c r="J54" s="11"/>
      <c r="K54" s="11"/>
      <c r="L54" s="11"/>
      <c r="M54" s="2"/>
      <c r="P54" s="1" t="str">
        <f t="shared" si="1"/>
        <v>jan</v>
      </c>
    </row>
    <row r="55" spans="1:16" x14ac:dyDescent="0.35">
      <c r="A55" s="3"/>
      <c r="B55" s="9"/>
      <c r="C55" s="11"/>
      <c r="D55" s="11"/>
      <c r="E55" s="11"/>
      <c r="F55" s="16"/>
      <c r="G55" s="9"/>
      <c r="H55" s="22"/>
      <c r="I55" s="11"/>
      <c r="J55" s="11"/>
      <c r="K55" s="11"/>
      <c r="L55" s="11"/>
      <c r="M55" s="2"/>
      <c r="P55" s="1" t="str">
        <f t="shared" si="1"/>
        <v>jan</v>
      </c>
    </row>
    <row r="56" spans="1:16" x14ac:dyDescent="0.35">
      <c r="A56" s="3"/>
      <c r="B56" s="9"/>
      <c r="C56" s="11"/>
      <c r="D56" s="11"/>
      <c r="E56" s="11"/>
      <c r="F56" s="16"/>
      <c r="G56" s="9"/>
      <c r="H56" s="22"/>
      <c r="I56" s="11"/>
      <c r="J56" s="11"/>
      <c r="K56" s="11"/>
      <c r="L56" s="11"/>
      <c r="M56" s="2"/>
      <c r="P56" s="1" t="str">
        <f t="shared" si="1"/>
        <v>jan</v>
      </c>
    </row>
    <row r="57" spans="1:16" x14ac:dyDescent="0.35">
      <c r="A57" s="3"/>
      <c r="B57" s="9"/>
      <c r="C57" s="11"/>
      <c r="D57" s="11"/>
      <c r="E57" s="11"/>
      <c r="F57" s="16"/>
      <c r="G57" s="9"/>
      <c r="H57" s="22"/>
      <c r="I57" s="11"/>
      <c r="J57" s="11"/>
      <c r="K57" s="11"/>
      <c r="L57" s="11"/>
      <c r="M57" s="2"/>
      <c r="P57" s="1" t="str">
        <f t="shared" si="1"/>
        <v>jan</v>
      </c>
    </row>
    <row r="58" spans="1:16" x14ac:dyDescent="0.35">
      <c r="A58" s="3"/>
      <c r="B58" s="9"/>
      <c r="C58" s="11"/>
      <c r="D58" s="11"/>
      <c r="E58" s="11"/>
      <c r="F58" s="16"/>
      <c r="G58" s="9"/>
      <c r="H58" s="22"/>
      <c r="I58" s="11"/>
      <c r="J58" s="11"/>
      <c r="K58" s="11"/>
      <c r="L58" s="11"/>
      <c r="M58" s="2"/>
      <c r="P58" s="1" t="str">
        <f t="shared" si="1"/>
        <v>jan</v>
      </c>
    </row>
    <row r="59" spans="1:16" x14ac:dyDescent="0.35">
      <c r="A59" s="3"/>
      <c r="B59" s="9"/>
      <c r="C59" s="11"/>
      <c r="D59" s="11"/>
      <c r="E59" s="11"/>
      <c r="F59" s="16"/>
      <c r="G59" s="9"/>
      <c r="H59" s="22"/>
      <c r="I59" s="11"/>
      <c r="J59" s="11"/>
      <c r="K59" s="11"/>
      <c r="L59" s="11"/>
      <c r="M59" s="2"/>
      <c r="P59" s="1" t="str">
        <f t="shared" si="1"/>
        <v>jan</v>
      </c>
    </row>
    <row r="60" spans="1:16" x14ac:dyDescent="0.35">
      <c r="A60" s="3"/>
      <c r="B60" s="9"/>
      <c r="C60" s="11"/>
      <c r="D60" s="11"/>
      <c r="E60" s="11"/>
      <c r="F60" s="16"/>
      <c r="G60" s="9"/>
      <c r="H60" s="22"/>
      <c r="I60" s="11"/>
      <c r="J60" s="11"/>
      <c r="K60" s="11"/>
      <c r="L60" s="11"/>
      <c r="M60" s="2"/>
      <c r="P60" s="1" t="str">
        <f t="shared" si="1"/>
        <v>jan</v>
      </c>
    </row>
    <row r="61" spans="1:16" x14ac:dyDescent="0.35">
      <c r="A61" s="3"/>
      <c r="B61" s="9"/>
      <c r="C61" s="11"/>
      <c r="D61" s="11"/>
      <c r="E61" s="11"/>
      <c r="F61" s="16"/>
      <c r="G61" s="9"/>
      <c r="H61" s="22"/>
      <c r="I61" s="11"/>
      <c r="J61" s="11"/>
      <c r="K61" s="11"/>
      <c r="L61" s="11"/>
      <c r="M61" s="2"/>
      <c r="P61" s="1" t="str">
        <f t="shared" si="1"/>
        <v>jan</v>
      </c>
    </row>
    <row r="62" spans="1:16" x14ac:dyDescent="0.35">
      <c r="A62" s="3"/>
      <c r="B62" s="9"/>
      <c r="C62" s="11"/>
      <c r="D62" s="11"/>
      <c r="E62" s="11"/>
      <c r="F62" s="16"/>
      <c r="G62" s="9"/>
      <c r="H62" s="22"/>
      <c r="I62" s="11"/>
      <c r="J62" s="11"/>
      <c r="K62" s="11"/>
      <c r="L62" s="11"/>
      <c r="M62" s="2"/>
      <c r="P62" s="1" t="str">
        <f t="shared" si="1"/>
        <v>jan</v>
      </c>
    </row>
    <row r="63" spans="1:16" x14ac:dyDescent="0.35">
      <c r="A63" s="3"/>
      <c r="B63" s="9"/>
      <c r="C63" s="11"/>
      <c r="D63" s="11"/>
      <c r="E63" s="11"/>
      <c r="F63" s="16"/>
      <c r="G63" s="9"/>
      <c r="H63" s="22"/>
      <c r="I63" s="11"/>
      <c r="J63" s="11"/>
      <c r="K63" s="11"/>
      <c r="L63" s="11"/>
      <c r="M63" s="2"/>
      <c r="P63" s="1" t="str">
        <f t="shared" si="1"/>
        <v>jan</v>
      </c>
    </row>
    <row r="64" spans="1:16" x14ac:dyDescent="0.35">
      <c r="A64" s="3"/>
      <c r="B64" s="9"/>
      <c r="C64" s="11"/>
      <c r="D64" s="11"/>
      <c r="E64" s="11"/>
      <c r="F64" s="16"/>
      <c r="G64" s="9"/>
      <c r="H64" s="22"/>
      <c r="I64" s="11"/>
      <c r="J64" s="11"/>
      <c r="K64" s="11"/>
      <c r="L64" s="11"/>
      <c r="M64" s="2"/>
      <c r="P64" s="1" t="str">
        <f t="shared" si="1"/>
        <v>jan</v>
      </c>
    </row>
    <row r="65" spans="1:16" x14ac:dyDescent="0.35">
      <c r="A65" s="3"/>
      <c r="B65" s="9"/>
      <c r="C65" s="11"/>
      <c r="D65" s="11"/>
      <c r="E65" s="11"/>
      <c r="F65" s="16"/>
      <c r="G65" s="9"/>
      <c r="H65" s="22"/>
      <c r="I65" s="11"/>
      <c r="J65" s="11"/>
      <c r="K65" s="11"/>
      <c r="L65" s="11"/>
      <c r="M65" s="2"/>
      <c r="P65" s="1" t="str">
        <f t="shared" si="1"/>
        <v>jan</v>
      </c>
    </row>
    <row r="66" spans="1:16" x14ac:dyDescent="0.35">
      <c r="A66" s="3"/>
      <c r="B66" s="9"/>
      <c r="C66" s="11"/>
      <c r="D66" s="11"/>
      <c r="E66" s="11"/>
      <c r="F66" s="16"/>
      <c r="G66" s="9"/>
      <c r="H66" s="22"/>
      <c r="I66" s="11"/>
      <c r="J66" s="11"/>
      <c r="K66" s="11"/>
      <c r="L66" s="11"/>
      <c r="M66" s="2"/>
      <c r="P66" s="1" t="str">
        <f t="shared" si="1"/>
        <v>jan</v>
      </c>
    </row>
    <row r="67" spans="1:16" x14ac:dyDescent="0.35">
      <c r="A67" s="3"/>
      <c r="B67" s="9"/>
      <c r="C67" s="11"/>
      <c r="D67" s="11"/>
      <c r="E67" s="11"/>
      <c r="F67" s="16"/>
      <c r="G67" s="9"/>
      <c r="H67" s="22"/>
      <c r="I67" s="11"/>
      <c r="J67" s="11"/>
      <c r="K67" s="11"/>
      <c r="L67" s="11"/>
      <c r="M67" s="2"/>
      <c r="P67" s="1" t="str">
        <f t="shared" si="1"/>
        <v>jan</v>
      </c>
    </row>
    <row r="68" spans="1:16" x14ac:dyDescent="0.35">
      <c r="A68" s="3"/>
      <c r="B68" s="9"/>
      <c r="C68" s="11"/>
      <c r="D68" s="11"/>
      <c r="E68" s="11"/>
      <c r="F68" s="16"/>
      <c r="G68" s="9"/>
      <c r="H68" s="22"/>
      <c r="I68" s="11"/>
      <c r="J68" s="11"/>
      <c r="K68" s="11"/>
      <c r="L68" s="11"/>
      <c r="M68" s="2"/>
      <c r="P68" s="1" t="str">
        <f t="shared" si="1"/>
        <v>jan</v>
      </c>
    </row>
    <row r="69" spans="1:16" x14ac:dyDescent="0.35">
      <c r="A69" s="3"/>
      <c r="B69" s="9"/>
      <c r="C69" s="11"/>
      <c r="D69" s="11"/>
      <c r="E69" s="11"/>
      <c r="F69" s="16"/>
      <c r="G69" s="9"/>
      <c r="H69" s="22"/>
      <c r="I69" s="11"/>
      <c r="J69" s="11"/>
      <c r="K69" s="11"/>
      <c r="L69" s="11"/>
      <c r="M69" s="2"/>
      <c r="P69" s="1" t="str">
        <f t="shared" ref="P69:P132" si="2">TEXT(F69,"MMM")</f>
        <v>jan</v>
      </c>
    </row>
    <row r="70" spans="1:16" x14ac:dyDescent="0.35">
      <c r="A70" s="3"/>
      <c r="B70" s="9"/>
      <c r="C70" s="11"/>
      <c r="D70" s="11"/>
      <c r="E70" s="11"/>
      <c r="F70" s="16"/>
      <c r="G70" s="9"/>
      <c r="H70" s="22"/>
      <c r="I70" s="11"/>
      <c r="J70" s="11"/>
      <c r="K70" s="11"/>
      <c r="L70" s="11"/>
      <c r="M70" s="2"/>
      <c r="P70" s="1" t="str">
        <f t="shared" si="2"/>
        <v>jan</v>
      </c>
    </row>
    <row r="71" spans="1:16" x14ac:dyDescent="0.35">
      <c r="A71" s="3"/>
      <c r="B71" s="9"/>
      <c r="C71" s="11"/>
      <c r="D71" s="11"/>
      <c r="E71" s="11"/>
      <c r="F71" s="16"/>
      <c r="G71" s="9"/>
      <c r="H71" s="22"/>
      <c r="I71" s="11"/>
      <c r="J71" s="11"/>
      <c r="K71" s="11"/>
      <c r="L71" s="11"/>
      <c r="M71" s="2"/>
      <c r="P71" s="1" t="str">
        <f t="shared" si="2"/>
        <v>jan</v>
      </c>
    </row>
    <row r="72" spans="1:16" x14ac:dyDescent="0.35">
      <c r="A72" s="3"/>
      <c r="B72" s="9"/>
      <c r="C72" s="11"/>
      <c r="D72" s="11"/>
      <c r="E72" s="11"/>
      <c r="F72" s="16"/>
      <c r="G72" s="9"/>
      <c r="H72" s="22"/>
      <c r="I72" s="11"/>
      <c r="J72" s="11"/>
      <c r="K72" s="11"/>
      <c r="L72" s="11"/>
      <c r="M72" s="2"/>
      <c r="P72" s="1" t="str">
        <f t="shared" si="2"/>
        <v>jan</v>
      </c>
    </row>
    <row r="73" spans="1:16" x14ac:dyDescent="0.35">
      <c r="A73" s="3"/>
      <c r="B73" s="9"/>
      <c r="C73" s="11"/>
      <c r="D73" s="11"/>
      <c r="E73" s="11"/>
      <c r="F73" s="16"/>
      <c r="G73" s="9"/>
      <c r="H73" s="22"/>
      <c r="I73" s="11"/>
      <c r="J73" s="11"/>
      <c r="K73" s="11"/>
      <c r="L73" s="11"/>
      <c r="M73" s="2"/>
      <c r="P73" s="1" t="str">
        <f t="shared" si="2"/>
        <v>jan</v>
      </c>
    </row>
    <row r="74" spans="1:16" x14ac:dyDescent="0.35">
      <c r="A74" s="3"/>
      <c r="B74" s="9"/>
      <c r="C74" s="11"/>
      <c r="D74" s="11"/>
      <c r="E74" s="11"/>
      <c r="F74" s="16"/>
      <c r="G74" s="9"/>
      <c r="H74" s="22"/>
      <c r="I74" s="11"/>
      <c r="J74" s="11"/>
      <c r="K74" s="11"/>
      <c r="L74" s="11"/>
      <c r="M74" s="2"/>
      <c r="P74" s="1" t="str">
        <f t="shared" si="2"/>
        <v>jan</v>
      </c>
    </row>
    <row r="75" spans="1:16" x14ac:dyDescent="0.35">
      <c r="A75" s="3"/>
      <c r="B75" s="9"/>
      <c r="C75" s="11"/>
      <c r="D75" s="11"/>
      <c r="E75" s="11"/>
      <c r="F75" s="16"/>
      <c r="G75" s="9"/>
      <c r="H75" s="22"/>
      <c r="I75" s="11"/>
      <c r="J75" s="11"/>
      <c r="K75" s="11"/>
      <c r="L75" s="11"/>
      <c r="M75" s="2"/>
      <c r="P75" s="1" t="str">
        <f t="shared" si="2"/>
        <v>jan</v>
      </c>
    </row>
    <row r="76" spans="1:16" x14ac:dyDescent="0.35">
      <c r="A76" s="3"/>
      <c r="B76" s="9"/>
      <c r="C76" s="11"/>
      <c r="D76" s="11"/>
      <c r="E76" s="11"/>
      <c r="F76" s="16"/>
      <c r="G76" s="9"/>
      <c r="H76" s="22"/>
      <c r="I76" s="11"/>
      <c r="J76" s="11"/>
      <c r="K76" s="11"/>
      <c r="L76" s="11"/>
      <c r="M76" s="2"/>
      <c r="P76" s="1" t="str">
        <f t="shared" si="2"/>
        <v>jan</v>
      </c>
    </row>
    <row r="77" spans="1:16" x14ac:dyDescent="0.35">
      <c r="A77" s="3"/>
      <c r="B77" s="9"/>
      <c r="C77" s="11"/>
      <c r="D77" s="11"/>
      <c r="E77" s="11"/>
      <c r="F77" s="16"/>
      <c r="G77" s="9"/>
      <c r="H77" s="22"/>
      <c r="I77" s="11"/>
      <c r="J77" s="11"/>
      <c r="K77" s="11"/>
      <c r="L77" s="11"/>
      <c r="M77" s="2"/>
      <c r="P77" s="1" t="str">
        <f t="shared" si="2"/>
        <v>jan</v>
      </c>
    </row>
    <row r="78" spans="1:16" x14ac:dyDescent="0.35">
      <c r="A78" s="3"/>
      <c r="B78" s="9"/>
      <c r="C78" s="11"/>
      <c r="D78" s="11"/>
      <c r="E78" s="11"/>
      <c r="F78" s="16"/>
      <c r="G78" s="9"/>
      <c r="H78" s="22"/>
      <c r="I78" s="11"/>
      <c r="J78" s="11"/>
      <c r="K78" s="11"/>
      <c r="L78" s="11"/>
      <c r="M78" s="2"/>
      <c r="P78" s="1" t="str">
        <f t="shared" si="2"/>
        <v>jan</v>
      </c>
    </row>
    <row r="79" spans="1:16" x14ac:dyDescent="0.35">
      <c r="A79" s="3"/>
      <c r="B79" s="9"/>
      <c r="C79" s="11"/>
      <c r="D79" s="11"/>
      <c r="E79" s="11"/>
      <c r="F79" s="16"/>
      <c r="G79" s="9"/>
      <c r="H79" s="22"/>
      <c r="I79" s="11"/>
      <c r="J79" s="11"/>
      <c r="K79" s="11"/>
      <c r="L79" s="11"/>
      <c r="M79" s="2"/>
      <c r="P79" s="1" t="str">
        <f t="shared" si="2"/>
        <v>jan</v>
      </c>
    </row>
    <row r="80" spans="1:16" x14ac:dyDescent="0.35">
      <c r="A80" s="3"/>
      <c r="B80" s="9"/>
      <c r="C80" s="11"/>
      <c r="D80" s="11"/>
      <c r="E80" s="11"/>
      <c r="F80" s="16"/>
      <c r="G80" s="9"/>
      <c r="H80" s="22"/>
      <c r="I80" s="11"/>
      <c r="J80" s="11"/>
      <c r="K80" s="11"/>
      <c r="L80" s="11"/>
      <c r="M80" s="2"/>
      <c r="P80" s="1" t="str">
        <f t="shared" si="2"/>
        <v>jan</v>
      </c>
    </row>
    <row r="81" spans="1:16" x14ac:dyDescent="0.35">
      <c r="A81" s="3"/>
      <c r="B81" s="9"/>
      <c r="C81" s="11"/>
      <c r="D81" s="11"/>
      <c r="E81" s="11"/>
      <c r="F81" s="16"/>
      <c r="G81" s="9"/>
      <c r="H81" s="22"/>
      <c r="I81" s="11"/>
      <c r="J81" s="11"/>
      <c r="K81" s="11"/>
      <c r="L81" s="11"/>
      <c r="M81" s="2"/>
      <c r="P81" s="1" t="str">
        <f t="shared" si="2"/>
        <v>jan</v>
      </c>
    </row>
    <row r="82" spans="1:16" x14ac:dyDescent="0.35">
      <c r="A82" s="3"/>
      <c r="B82" s="9"/>
      <c r="C82" s="11"/>
      <c r="D82" s="11"/>
      <c r="E82" s="11"/>
      <c r="F82" s="16"/>
      <c r="G82" s="9"/>
      <c r="H82" s="22"/>
      <c r="I82" s="11"/>
      <c r="J82" s="11"/>
      <c r="K82" s="11"/>
      <c r="L82" s="11"/>
      <c r="M82" s="2"/>
      <c r="P82" s="1" t="str">
        <f t="shared" si="2"/>
        <v>jan</v>
      </c>
    </row>
    <row r="83" spans="1:16" x14ac:dyDescent="0.35">
      <c r="A83" s="3"/>
      <c r="B83" s="9"/>
      <c r="C83" s="11"/>
      <c r="D83" s="11"/>
      <c r="E83" s="11"/>
      <c r="F83" s="16"/>
      <c r="G83" s="9"/>
      <c r="H83" s="22"/>
      <c r="I83" s="11"/>
      <c r="J83" s="11"/>
      <c r="K83" s="11"/>
      <c r="L83" s="11"/>
      <c r="M83" s="2"/>
      <c r="P83" s="1" t="str">
        <f t="shared" si="2"/>
        <v>jan</v>
      </c>
    </row>
    <row r="84" spans="1:16" x14ac:dyDescent="0.35">
      <c r="A84" s="3"/>
      <c r="B84" s="9"/>
      <c r="C84" s="11"/>
      <c r="D84" s="11"/>
      <c r="E84" s="11"/>
      <c r="F84" s="16"/>
      <c r="G84" s="9"/>
      <c r="H84" s="22"/>
      <c r="I84" s="11"/>
      <c r="J84" s="11"/>
      <c r="K84" s="11"/>
      <c r="L84" s="11"/>
      <c r="M84" s="2"/>
      <c r="P84" s="1" t="str">
        <f t="shared" si="2"/>
        <v>jan</v>
      </c>
    </row>
    <row r="85" spans="1:16" x14ac:dyDescent="0.35">
      <c r="A85" s="3"/>
      <c r="B85" s="9"/>
      <c r="C85" s="11"/>
      <c r="D85" s="11"/>
      <c r="E85" s="11"/>
      <c r="F85" s="16"/>
      <c r="G85" s="9"/>
      <c r="H85" s="22"/>
      <c r="I85" s="11"/>
      <c r="J85" s="11"/>
      <c r="K85" s="11"/>
      <c r="L85" s="11"/>
      <c r="M85" s="2"/>
      <c r="P85" s="1" t="str">
        <f t="shared" si="2"/>
        <v>jan</v>
      </c>
    </row>
    <row r="86" spans="1:16" x14ac:dyDescent="0.35">
      <c r="A86" s="3"/>
      <c r="B86" s="9"/>
      <c r="C86" s="11"/>
      <c r="D86" s="11"/>
      <c r="E86" s="11"/>
      <c r="F86" s="16"/>
      <c r="G86" s="9"/>
      <c r="H86" s="22"/>
      <c r="I86" s="11"/>
      <c r="J86" s="11"/>
      <c r="K86" s="11"/>
      <c r="L86" s="11"/>
      <c r="M86" s="2"/>
      <c r="P86" s="1" t="str">
        <f t="shared" si="2"/>
        <v>jan</v>
      </c>
    </row>
    <row r="87" spans="1:16" x14ac:dyDescent="0.35">
      <c r="A87" s="3"/>
      <c r="B87" s="9"/>
      <c r="C87" s="11"/>
      <c r="D87" s="11"/>
      <c r="E87" s="11"/>
      <c r="F87" s="16"/>
      <c r="G87" s="9"/>
      <c r="H87" s="22"/>
      <c r="I87" s="11"/>
      <c r="J87" s="11"/>
      <c r="K87" s="11"/>
      <c r="L87" s="11"/>
      <c r="M87" s="2"/>
      <c r="P87" s="1" t="str">
        <f t="shared" si="2"/>
        <v>jan</v>
      </c>
    </row>
    <row r="88" spans="1:16" x14ac:dyDescent="0.35">
      <c r="A88" s="3"/>
      <c r="B88" s="9"/>
      <c r="C88" s="11"/>
      <c r="D88" s="11"/>
      <c r="E88" s="11"/>
      <c r="F88" s="16"/>
      <c r="G88" s="9"/>
      <c r="H88" s="22"/>
      <c r="I88" s="11"/>
      <c r="J88" s="11"/>
      <c r="K88" s="11"/>
      <c r="L88" s="11"/>
      <c r="M88" s="2"/>
      <c r="P88" s="1" t="str">
        <f t="shared" si="2"/>
        <v>jan</v>
      </c>
    </row>
    <row r="89" spans="1:16" x14ac:dyDescent="0.35">
      <c r="A89" s="3"/>
      <c r="B89" s="9"/>
      <c r="C89" s="11"/>
      <c r="D89" s="11"/>
      <c r="E89" s="11"/>
      <c r="F89" s="16"/>
      <c r="G89" s="9"/>
      <c r="H89" s="22"/>
      <c r="I89" s="11"/>
      <c r="J89" s="11"/>
      <c r="K89" s="11"/>
      <c r="L89" s="11"/>
      <c r="M89" s="2"/>
      <c r="P89" s="1" t="str">
        <f t="shared" si="2"/>
        <v>jan</v>
      </c>
    </row>
    <row r="90" spans="1:16" x14ac:dyDescent="0.35">
      <c r="A90" s="3"/>
      <c r="B90" s="9"/>
      <c r="C90" s="11"/>
      <c r="D90" s="11"/>
      <c r="E90" s="11"/>
      <c r="F90" s="16"/>
      <c r="G90" s="9"/>
      <c r="H90" s="22"/>
      <c r="I90" s="11"/>
      <c r="J90" s="11"/>
      <c r="K90" s="11"/>
      <c r="L90" s="11"/>
      <c r="M90" s="2"/>
      <c r="P90" s="1" t="str">
        <f t="shared" si="2"/>
        <v>jan</v>
      </c>
    </row>
    <row r="91" spans="1:16" x14ac:dyDescent="0.35">
      <c r="A91" s="3"/>
      <c r="B91" s="9"/>
      <c r="C91" s="11"/>
      <c r="D91" s="11"/>
      <c r="E91" s="11"/>
      <c r="F91" s="16"/>
      <c r="G91" s="9"/>
      <c r="H91" s="22"/>
      <c r="I91" s="11"/>
      <c r="J91" s="11"/>
      <c r="K91" s="11"/>
      <c r="L91" s="11"/>
      <c r="M91" s="2"/>
      <c r="P91" s="1" t="str">
        <f t="shared" si="2"/>
        <v>jan</v>
      </c>
    </row>
    <row r="92" spans="1:16" x14ac:dyDescent="0.35">
      <c r="A92" s="3"/>
      <c r="B92" s="9"/>
      <c r="C92" s="11"/>
      <c r="D92" s="11"/>
      <c r="E92" s="11"/>
      <c r="F92" s="16"/>
      <c r="G92" s="9"/>
      <c r="H92" s="22"/>
      <c r="I92" s="11"/>
      <c r="J92" s="11"/>
      <c r="K92" s="11"/>
      <c r="L92" s="11"/>
      <c r="M92" s="2"/>
      <c r="P92" s="1" t="str">
        <f t="shared" si="2"/>
        <v>jan</v>
      </c>
    </row>
    <row r="93" spans="1:16" x14ac:dyDescent="0.35">
      <c r="A93" s="3"/>
      <c r="B93" s="9"/>
      <c r="C93" s="11"/>
      <c r="D93" s="11"/>
      <c r="E93" s="11"/>
      <c r="F93" s="16"/>
      <c r="G93" s="9"/>
      <c r="H93" s="22"/>
      <c r="I93" s="11"/>
      <c r="J93" s="11"/>
      <c r="K93" s="11"/>
      <c r="L93" s="11"/>
      <c r="M93" s="2"/>
      <c r="P93" s="1" t="str">
        <f t="shared" si="2"/>
        <v>jan</v>
      </c>
    </row>
    <row r="94" spans="1:16" x14ac:dyDescent="0.35">
      <c r="A94" s="3"/>
      <c r="B94" s="9"/>
      <c r="C94" s="11"/>
      <c r="D94" s="11"/>
      <c r="E94" s="11"/>
      <c r="F94" s="16"/>
      <c r="G94" s="9"/>
      <c r="H94" s="22"/>
      <c r="I94" s="11"/>
      <c r="J94" s="11"/>
      <c r="K94" s="11"/>
      <c r="L94" s="11"/>
      <c r="M94" s="2"/>
      <c r="P94" s="1" t="str">
        <f t="shared" si="2"/>
        <v>jan</v>
      </c>
    </row>
    <row r="95" spans="1:16" x14ac:dyDescent="0.35">
      <c r="A95" s="3"/>
      <c r="B95" s="9"/>
      <c r="C95" s="11"/>
      <c r="D95" s="11"/>
      <c r="E95" s="11"/>
      <c r="F95" s="16"/>
      <c r="G95" s="9"/>
      <c r="H95" s="22"/>
      <c r="I95" s="11"/>
      <c r="J95" s="11"/>
      <c r="K95" s="11"/>
      <c r="L95" s="11"/>
      <c r="M95" s="2"/>
      <c r="P95" s="1" t="str">
        <f t="shared" si="2"/>
        <v>jan</v>
      </c>
    </row>
    <row r="96" spans="1:16" x14ac:dyDescent="0.35">
      <c r="A96" s="3"/>
      <c r="B96" s="9"/>
      <c r="C96" s="11"/>
      <c r="D96" s="11"/>
      <c r="E96" s="11"/>
      <c r="F96" s="16"/>
      <c r="G96" s="9"/>
      <c r="H96" s="22"/>
      <c r="I96" s="11"/>
      <c r="J96" s="11"/>
      <c r="K96" s="11"/>
      <c r="L96" s="11"/>
      <c r="M96" s="2"/>
      <c r="P96" s="1" t="str">
        <f t="shared" si="2"/>
        <v>jan</v>
      </c>
    </row>
    <row r="97" spans="1:16" x14ac:dyDescent="0.35">
      <c r="A97" s="3"/>
      <c r="B97" s="9"/>
      <c r="C97" s="11"/>
      <c r="D97" s="11"/>
      <c r="E97" s="11"/>
      <c r="F97" s="16"/>
      <c r="G97" s="9"/>
      <c r="H97" s="22"/>
      <c r="I97" s="11"/>
      <c r="J97" s="11"/>
      <c r="K97" s="11"/>
      <c r="L97" s="11"/>
      <c r="M97" s="2"/>
      <c r="P97" s="1" t="str">
        <f t="shared" si="2"/>
        <v>jan</v>
      </c>
    </row>
    <row r="98" spans="1:16" x14ac:dyDescent="0.35">
      <c r="A98" s="3"/>
      <c r="B98" s="9"/>
      <c r="C98" s="11"/>
      <c r="D98" s="11"/>
      <c r="E98" s="11"/>
      <c r="F98" s="16"/>
      <c r="G98" s="9"/>
      <c r="H98" s="22"/>
      <c r="I98" s="11"/>
      <c r="J98" s="11"/>
      <c r="K98" s="11"/>
      <c r="L98" s="11"/>
      <c r="M98" s="2"/>
      <c r="P98" s="1" t="str">
        <f t="shared" si="2"/>
        <v>jan</v>
      </c>
    </row>
    <row r="99" spans="1:16" x14ac:dyDescent="0.35">
      <c r="A99" s="3"/>
      <c r="B99" s="9"/>
      <c r="C99" s="11"/>
      <c r="D99" s="11"/>
      <c r="E99" s="11"/>
      <c r="F99" s="16"/>
      <c r="G99" s="9"/>
      <c r="H99" s="22"/>
      <c r="I99" s="11"/>
      <c r="J99" s="11"/>
      <c r="K99" s="11"/>
      <c r="L99" s="11"/>
      <c r="M99" s="2"/>
      <c r="P99" s="1" t="str">
        <f t="shared" si="2"/>
        <v>jan</v>
      </c>
    </row>
    <row r="100" spans="1:16" x14ac:dyDescent="0.35">
      <c r="A100" s="3"/>
      <c r="B100" s="9"/>
      <c r="C100" s="11"/>
      <c r="D100" s="11"/>
      <c r="E100" s="11"/>
      <c r="F100" s="16"/>
      <c r="G100" s="9"/>
      <c r="H100" s="22"/>
      <c r="I100" s="11"/>
      <c r="J100" s="11"/>
      <c r="K100" s="11"/>
      <c r="L100" s="11"/>
      <c r="M100" s="2"/>
      <c r="P100" s="1" t="str">
        <f t="shared" si="2"/>
        <v>jan</v>
      </c>
    </row>
    <row r="101" spans="1:16" x14ac:dyDescent="0.35">
      <c r="A101" s="3"/>
      <c r="B101" s="9"/>
      <c r="C101" s="11"/>
      <c r="D101" s="11"/>
      <c r="E101" s="11"/>
      <c r="F101" s="16"/>
      <c r="G101" s="9"/>
      <c r="H101" s="22"/>
      <c r="I101" s="11"/>
      <c r="J101" s="11"/>
      <c r="K101" s="11"/>
      <c r="L101" s="11"/>
      <c r="M101" s="2"/>
      <c r="P101" s="1" t="str">
        <f t="shared" si="2"/>
        <v>jan</v>
      </c>
    </row>
    <row r="102" spans="1:16" x14ac:dyDescent="0.35">
      <c r="A102" s="3"/>
      <c r="B102" s="9"/>
      <c r="C102" s="11"/>
      <c r="D102" s="11"/>
      <c r="E102" s="11"/>
      <c r="F102" s="16"/>
      <c r="G102" s="9"/>
      <c r="H102" s="22"/>
      <c r="I102" s="11"/>
      <c r="J102" s="11"/>
      <c r="K102" s="11"/>
      <c r="L102" s="11"/>
      <c r="M102" s="2"/>
      <c r="P102" s="1" t="str">
        <f t="shared" si="2"/>
        <v>jan</v>
      </c>
    </row>
    <row r="103" spans="1:16" x14ac:dyDescent="0.35">
      <c r="A103" s="3"/>
      <c r="B103" s="9"/>
      <c r="C103" s="11"/>
      <c r="D103" s="11"/>
      <c r="E103" s="11"/>
      <c r="F103" s="16"/>
      <c r="G103" s="9"/>
      <c r="H103" s="22"/>
      <c r="I103" s="11"/>
      <c r="J103" s="11"/>
      <c r="K103" s="11"/>
      <c r="L103" s="11"/>
      <c r="M103" s="2"/>
      <c r="P103" s="1" t="str">
        <f t="shared" si="2"/>
        <v>jan</v>
      </c>
    </row>
    <row r="104" spans="1:16" x14ac:dyDescent="0.35">
      <c r="A104" s="3"/>
      <c r="B104" s="9"/>
      <c r="C104" s="11"/>
      <c r="D104" s="11"/>
      <c r="E104" s="11"/>
      <c r="F104" s="16"/>
      <c r="G104" s="9"/>
      <c r="H104" s="22"/>
      <c r="I104" s="11"/>
      <c r="J104" s="11"/>
      <c r="K104" s="11"/>
      <c r="L104" s="11"/>
      <c r="M104" s="2"/>
      <c r="P104" s="1" t="str">
        <f t="shared" si="2"/>
        <v>jan</v>
      </c>
    </row>
    <row r="105" spans="1:16" x14ac:dyDescent="0.35">
      <c r="A105" s="3"/>
      <c r="B105" s="9"/>
      <c r="C105" s="11"/>
      <c r="D105" s="11"/>
      <c r="E105" s="11"/>
      <c r="F105" s="16"/>
      <c r="G105" s="9"/>
      <c r="H105" s="22"/>
      <c r="I105" s="11"/>
      <c r="J105" s="11"/>
      <c r="K105" s="11"/>
      <c r="L105" s="11"/>
      <c r="M105" s="2"/>
      <c r="P105" s="1" t="str">
        <f t="shared" si="2"/>
        <v>jan</v>
      </c>
    </row>
    <row r="106" spans="1:16" x14ac:dyDescent="0.35">
      <c r="A106" s="3"/>
      <c r="B106" s="9"/>
      <c r="C106" s="11"/>
      <c r="D106" s="11"/>
      <c r="E106" s="11"/>
      <c r="F106" s="16"/>
      <c r="G106" s="9"/>
      <c r="H106" s="22"/>
      <c r="I106" s="11"/>
      <c r="J106" s="11"/>
      <c r="K106" s="11"/>
      <c r="L106" s="11"/>
      <c r="M106" s="2"/>
      <c r="P106" s="1" t="str">
        <f t="shared" si="2"/>
        <v>jan</v>
      </c>
    </row>
    <row r="107" spans="1:16" x14ac:dyDescent="0.35">
      <c r="A107" s="3"/>
      <c r="B107" s="9"/>
      <c r="C107" s="11"/>
      <c r="D107" s="11"/>
      <c r="E107" s="11"/>
      <c r="F107" s="16"/>
      <c r="G107" s="9"/>
      <c r="H107" s="22"/>
      <c r="I107" s="11"/>
      <c r="J107" s="11"/>
      <c r="K107" s="11"/>
      <c r="L107" s="11"/>
      <c r="M107" s="2"/>
      <c r="P107" s="1" t="str">
        <f t="shared" si="2"/>
        <v>jan</v>
      </c>
    </row>
    <row r="108" spans="1:16" x14ac:dyDescent="0.35">
      <c r="A108" s="3"/>
      <c r="B108" s="9"/>
      <c r="C108" s="11"/>
      <c r="D108" s="11"/>
      <c r="E108" s="11"/>
      <c r="F108" s="16"/>
      <c r="G108" s="9"/>
      <c r="H108" s="22"/>
      <c r="I108" s="11"/>
      <c r="J108" s="11"/>
      <c r="K108" s="11"/>
      <c r="L108" s="11"/>
      <c r="M108" s="2"/>
      <c r="P108" s="1" t="str">
        <f t="shared" si="2"/>
        <v>jan</v>
      </c>
    </row>
    <row r="109" spans="1:16" x14ac:dyDescent="0.35">
      <c r="A109" s="3"/>
      <c r="B109" s="9"/>
      <c r="C109" s="11"/>
      <c r="D109" s="11"/>
      <c r="E109" s="11"/>
      <c r="F109" s="16"/>
      <c r="G109" s="9"/>
      <c r="H109" s="22"/>
      <c r="I109" s="11"/>
      <c r="J109" s="11"/>
      <c r="K109" s="11"/>
      <c r="L109" s="11"/>
      <c r="M109" s="2"/>
      <c r="P109" s="1" t="str">
        <f t="shared" si="2"/>
        <v>jan</v>
      </c>
    </row>
    <row r="110" spans="1:16" x14ac:dyDescent="0.35">
      <c r="A110" s="3"/>
      <c r="B110" s="9"/>
      <c r="C110" s="11"/>
      <c r="D110" s="11"/>
      <c r="E110" s="11"/>
      <c r="F110" s="16"/>
      <c r="G110" s="9"/>
      <c r="H110" s="22"/>
      <c r="I110" s="11"/>
      <c r="J110" s="11"/>
      <c r="K110" s="11"/>
      <c r="L110" s="11"/>
      <c r="M110" s="2"/>
      <c r="P110" s="1" t="str">
        <f t="shared" si="2"/>
        <v>jan</v>
      </c>
    </row>
    <row r="111" spans="1:16" x14ac:dyDescent="0.35">
      <c r="A111" s="3"/>
      <c r="B111" s="9"/>
      <c r="C111" s="11"/>
      <c r="D111" s="11"/>
      <c r="E111" s="11"/>
      <c r="F111" s="16"/>
      <c r="G111" s="9"/>
      <c r="H111" s="22"/>
      <c r="I111" s="11"/>
      <c r="J111" s="11"/>
      <c r="K111" s="11"/>
      <c r="L111" s="11"/>
      <c r="M111" s="2"/>
      <c r="P111" s="1" t="str">
        <f t="shared" si="2"/>
        <v>jan</v>
      </c>
    </row>
    <row r="112" spans="1:16" x14ac:dyDescent="0.35">
      <c r="A112" s="3"/>
      <c r="B112" s="9"/>
      <c r="C112" s="11"/>
      <c r="D112" s="11"/>
      <c r="E112" s="11"/>
      <c r="F112" s="16"/>
      <c r="G112" s="9"/>
      <c r="H112" s="22"/>
      <c r="I112" s="11"/>
      <c r="J112" s="11"/>
      <c r="K112" s="11"/>
      <c r="L112" s="11"/>
      <c r="M112" s="2"/>
      <c r="P112" s="1" t="str">
        <f t="shared" si="2"/>
        <v>jan</v>
      </c>
    </row>
    <row r="113" spans="1:16" x14ac:dyDescent="0.35">
      <c r="A113" s="3"/>
      <c r="B113" s="9"/>
      <c r="C113" s="11"/>
      <c r="D113" s="11"/>
      <c r="E113" s="11"/>
      <c r="F113" s="16"/>
      <c r="G113" s="9"/>
      <c r="H113" s="22"/>
      <c r="I113" s="11"/>
      <c r="J113" s="11"/>
      <c r="K113" s="11"/>
      <c r="L113" s="11"/>
      <c r="M113" s="2"/>
      <c r="P113" s="1" t="str">
        <f t="shared" si="2"/>
        <v>jan</v>
      </c>
    </row>
    <row r="114" spans="1:16" x14ac:dyDescent="0.35">
      <c r="A114" s="3"/>
      <c r="B114" s="9"/>
      <c r="C114" s="11"/>
      <c r="D114" s="11"/>
      <c r="E114" s="11"/>
      <c r="F114" s="16"/>
      <c r="G114" s="9"/>
      <c r="H114" s="22"/>
      <c r="I114" s="11"/>
      <c r="J114" s="11"/>
      <c r="K114" s="11"/>
      <c r="L114" s="11"/>
      <c r="M114" s="2"/>
      <c r="P114" s="1" t="str">
        <f t="shared" si="2"/>
        <v>jan</v>
      </c>
    </row>
    <row r="115" spans="1:16" x14ac:dyDescent="0.35">
      <c r="A115" s="3"/>
      <c r="B115" s="9"/>
      <c r="C115" s="11"/>
      <c r="D115" s="11"/>
      <c r="E115" s="11"/>
      <c r="F115" s="16"/>
      <c r="G115" s="9"/>
      <c r="H115" s="22"/>
      <c r="I115" s="11"/>
      <c r="J115" s="11"/>
      <c r="K115" s="11"/>
      <c r="L115" s="11"/>
      <c r="M115" s="2"/>
      <c r="P115" s="1" t="str">
        <f t="shared" si="2"/>
        <v>jan</v>
      </c>
    </row>
    <row r="116" spans="1:16" x14ac:dyDescent="0.35">
      <c r="A116" s="3"/>
      <c r="B116" s="9"/>
      <c r="C116" s="11"/>
      <c r="D116" s="11"/>
      <c r="E116" s="11"/>
      <c r="F116" s="16"/>
      <c r="G116" s="9"/>
      <c r="H116" s="22"/>
      <c r="I116" s="11"/>
      <c r="J116" s="11"/>
      <c r="K116" s="11"/>
      <c r="L116" s="11"/>
      <c r="M116" s="2"/>
      <c r="P116" s="1" t="str">
        <f t="shared" si="2"/>
        <v>jan</v>
      </c>
    </row>
    <row r="117" spans="1:16" x14ac:dyDescent="0.35">
      <c r="A117" s="3"/>
      <c r="B117" s="9"/>
      <c r="C117" s="11"/>
      <c r="D117" s="11"/>
      <c r="E117" s="11"/>
      <c r="F117" s="16"/>
      <c r="G117" s="9"/>
      <c r="H117" s="22"/>
      <c r="I117" s="11"/>
      <c r="J117" s="11"/>
      <c r="K117" s="11"/>
      <c r="L117" s="11"/>
      <c r="M117" s="2"/>
      <c r="P117" s="1" t="str">
        <f t="shared" si="2"/>
        <v>jan</v>
      </c>
    </row>
    <row r="118" spans="1:16" x14ac:dyDescent="0.35">
      <c r="A118" s="3"/>
      <c r="B118" s="9"/>
      <c r="C118" s="11"/>
      <c r="D118" s="11"/>
      <c r="E118" s="11"/>
      <c r="F118" s="16"/>
      <c r="G118" s="9"/>
      <c r="H118" s="22"/>
      <c r="I118" s="11"/>
      <c r="J118" s="11"/>
      <c r="K118" s="11"/>
      <c r="L118" s="11"/>
      <c r="M118" s="2"/>
      <c r="P118" s="1" t="str">
        <f t="shared" si="2"/>
        <v>jan</v>
      </c>
    </row>
    <row r="119" spans="1:16" x14ac:dyDescent="0.35">
      <c r="A119" s="3"/>
      <c r="B119" s="9"/>
      <c r="C119" s="11"/>
      <c r="D119" s="11"/>
      <c r="E119" s="11"/>
      <c r="F119" s="16"/>
      <c r="G119" s="9"/>
      <c r="H119" s="22"/>
      <c r="I119" s="11"/>
      <c r="J119" s="11"/>
      <c r="K119" s="11"/>
      <c r="L119" s="11"/>
      <c r="M119" s="2"/>
      <c r="P119" s="1" t="str">
        <f t="shared" si="2"/>
        <v>jan</v>
      </c>
    </row>
    <row r="120" spans="1:16" x14ac:dyDescent="0.35">
      <c r="A120" s="3"/>
      <c r="B120" s="9"/>
      <c r="C120" s="11"/>
      <c r="D120" s="11"/>
      <c r="E120" s="11"/>
      <c r="F120" s="16"/>
      <c r="G120" s="9"/>
      <c r="H120" s="22"/>
      <c r="I120" s="11"/>
      <c r="J120" s="11"/>
      <c r="K120" s="11"/>
      <c r="L120" s="11"/>
      <c r="M120" s="2"/>
      <c r="P120" s="1" t="str">
        <f t="shared" si="2"/>
        <v>jan</v>
      </c>
    </row>
    <row r="121" spans="1:16" x14ac:dyDescent="0.35">
      <c r="A121" s="3"/>
      <c r="B121" s="9"/>
      <c r="C121" s="11"/>
      <c r="D121" s="11"/>
      <c r="E121" s="11"/>
      <c r="F121" s="16"/>
      <c r="G121" s="9"/>
      <c r="H121" s="22"/>
      <c r="I121" s="11"/>
      <c r="J121" s="11"/>
      <c r="K121" s="11"/>
      <c r="L121" s="11"/>
      <c r="M121" s="2"/>
      <c r="P121" s="1" t="str">
        <f t="shared" si="2"/>
        <v>jan</v>
      </c>
    </row>
    <row r="122" spans="1:16" x14ac:dyDescent="0.35">
      <c r="A122" s="3"/>
      <c r="B122" s="9"/>
      <c r="C122" s="11"/>
      <c r="D122" s="11"/>
      <c r="E122" s="11"/>
      <c r="F122" s="16"/>
      <c r="G122" s="9"/>
      <c r="H122" s="22"/>
      <c r="I122" s="11"/>
      <c r="J122" s="11"/>
      <c r="K122" s="11"/>
      <c r="L122" s="11"/>
      <c r="M122" s="2"/>
      <c r="P122" s="1" t="str">
        <f t="shared" si="2"/>
        <v>jan</v>
      </c>
    </row>
    <row r="123" spans="1:16" x14ac:dyDescent="0.35">
      <c r="A123" s="3"/>
      <c r="B123" s="9"/>
      <c r="C123" s="11"/>
      <c r="D123" s="11"/>
      <c r="E123" s="11"/>
      <c r="F123" s="16"/>
      <c r="G123" s="9"/>
      <c r="H123" s="22"/>
      <c r="I123" s="11"/>
      <c r="J123" s="11"/>
      <c r="K123" s="11"/>
      <c r="L123" s="11"/>
      <c r="M123" s="2"/>
      <c r="P123" s="1" t="str">
        <f t="shared" si="2"/>
        <v>jan</v>
      </c>
    </row>
    <row r="124" spans="1:16" x14ac:dyDescent="0.35">
      <c r="A124" s="3"/>
      <c r="B124" s="9"/>
      <c r="C124" s="11"/>
      <c r="D124" s="11"/>
      <c r="E124" s="11"/>
      <c r="F124" s="16"/>
      <c r="G124" s="9"/>
      <c r="H124" s="22"/>
      <c r="I124" s="11"/>
      <c r="J124" s="11"/>
      <c r="K124" s="11"/>
      <c r="L124" s="11"/>
      <c r="M124" s="2"/>
      <c r="P124" s="1" t="str">
        <f t="shared" si="2"/>
        <v>jan</v>
      </c>
    </row>
    <row r="125" spans="1:16" x14ac:dyDescent="0.35">
      <c r="A125" s="3"/>
      <c r="B125" s="9"/>
      <c r="C125" s="11"/>
      <c r="D125" s="11"/>
      <c r="E125" s="11"/>
      <c r="F125" s="16"/>
      <c r="G125" s="9"/>
      <c r="H125" s="22"/>
      <c r="I125" s="11"/>
      <c r="J125" s="11"/>
      <c r="K125" s="11"/>
      <c r="L125" s="11"/>
      <c r="M125" s="2"/>
      <c r="P125" s="1" t="str">
        <f t="shared" si="2"/>
        <v>jan</v>
      </c>
    </row>
    <row r="126" spans="1:16" x14ac:dyDescent="0.35">
      <c r="A126" s="3"/>
      <c r="B126" s="9"/>
      <c r="C126" s="11"/>
      <c r="D126" s="11"/>
      <c r="E126" s="11"/>
      <c r="F126" s="16"/>
      <c r="G126" s="9"/>
      <c r="H126" s="22"/>
      <c r="I126" s="11"/>
      <c r="J126" s="11"/>
      <c r="K126" s="11"/>
      <c r="L126" s="11"/>
      <c r="M126" s="2"/>
      <c r="P126" s="1" t="str">
        <f t="shared" si="2"/>
        <v>jan</v>
      </c>
    </row>
    <row r="127" spans="1:16" x14ac:dyDescent="0.35">
      <c r="A127" s="3"/>
      <c r="B127" s="9"/>
      <c r="C127" s="11"/>
      <c r="D127" s="11"/>
      <c r="E127" s="11"/>
      <c r="F127" s="16"/>
      <c r="G127" s="9"/>
      <c r="H127" s="22"/>
      <c r="I127" s="11"/>
      <c r="J127" s="11"/>
      <c r="K127" s="11"/>
      <c r="L127" s="11"/>
      <c r="M127" s="2"/>
      <c r="P127" s="1" t="str">
        <f t="shared" si="2"/>
        <v>jan</v>
      </c>
    </row>
    <row r="128" spans="1:16" x14ac:dyDescent="0.35">
      <c r="A128" s="3"/>
      <c r="B128" s="9"/>
      <c r="C128" s="11"/>
      <c r="D128" s="11"/>
      <c r="E128" s="11"/>
      <c r="F128" s="16"/>
      <c r="G128" s="9"/>
      <c r="H128" s="22"/>
      <c r="I128" s="11"/>
      <c r="J128" s="11"/>
      <c r="K128" s="11"/>
      <c r="L128" s="11"/>
      <c r="M128" s="2"/>
      <c r="P128" s="1" t="str">
        <f t="shared" si="2"/>
        <v>jan</v>
      </c>
    </row>
    <row r="129" spans="1:16" x14ac:dyDescent="0.35">
      <c r="A129" s="3"/>
      <c r="B129" s="9"/>
      <c r="C129" s="11"/>
      <c r="D129" s="11"/>
      <c r="E129" s="11"/>
      <c r="F129" s="16"/>
      <c r="G129" s="9"/>
      <c r="H129" s="22"/>
      <c r="I129" s="11"/>
      <c r="J129" s="11"/>
      <c r="K129" s="11"/>
      <c r="L129" s="11"/>
      <c r="M129" s="2"/>
      <c r="P129" s="1" t="str">
        <f t="shared" si="2"/>
        <v>jan</v>
      </c>
    </row>
    <row r="130" spans="1:16" x14ac:dyDescent="0.35">
      <c r="A130" s="3"/>
      <c r="B130" s="9"/>
      <c r="C130" s="11"/>
      <c r="D130" s="11"/>
      <c r="E130" s="11"/>
      <c r="F130" s="16"/>
      <c r="G130" s="9"/>
      <c r="H130" s="22"/>
      <c r="I130" s="11"/>
      <c r="J130" s="11"/>
      <c r="K130" s="11"/>
      <c r="L130" s="11"/>
      <c r="M130" s="2"/>
      <c r="P130" s="1" t="str">
        <f t="shared" si="2"/>
        <v>jan</v>
      </c>
    </row>
    <row r="131" spans="1:16" x14ac:dyDescent="0.35">
      <c r="A131" s="3"/>
      <c r="B131" s="9"/>
      <c r="C131" s="11"/>
      <c r="D131" s="11"/>
      <c r="E131" s="11"/>
      <c r="F131" s="16"/>
      <c r="G131" s="9"/>
      <c r="H131" s="22"/>
      <c r="I131" s="11"/>
      <c r="J131" s="11"/>
      <c r="K131" s="11"/>
      <c r="L131" s="11"/>
      <c r="M131" s="2"/>
      <c r="P131" s="1" t="str">
        <f t="shared" si="2"/>
        <v>jan</v>
      </c>
    </row>
    <row r="132" spans="1:16" x14ac:dyDescent="0.35">
      <c r="A132" s="3"/>
      <c r="B132" s="9"/>
      <c r="C132" s="11"/>
      <c r="D132" s="11"/>
      <c r="E132" s="11"/>
      <c r="F132" s="16"/>
      <c r="G132" s="9"/>
      <c r="H132" s="22"/>
      <c r="I132" s="11"/>
      <c r="J132" s="11"/>
      <c r="K132" s="11"/>
      <c r="L132" s="11"/>
      <c r="M132" s="2"/>
      <c r="P132" s="1" t="str">
        <f t="shared" si="2"/>
        <v>jan</v>
      </c>
    </row>
    <row r="133" spans="1:16" x14ac:dyDescent="0.35">
      <c r="A133" s="3"/>
      <c r="B133" s="9"/>
      <c r="C133" s="11"/>
      <c r="D133" s="11"/>
      <c r="E133" s="11"/>
      <c r="F133" s="16"/>
      <c r="G133" s="9"/>
      <c r="H133" s="22"/>
      <c r="I133" s="11"/>
      <c r="J133" s="11"/>
      <c r="K133" s="11"/>
      <c r="L133" s="11"/>
      <c r="M133" s="2"/>
      <c r="P133" s="1" t="str">
        <f t="shared" ref="P133:P196" si="3">TEXT(F133,"MMM")</f>
        <v>jan</v>
      </c>
    </row>
    <row r="134" spans="1:16" x14ac:dyDescent="0.35">
      <c r="A134" s="3"/>
      <c r="B134" s="9"/>
      <c r="C134" s="11"/>
      <c r="D134" s="11"/>
      <c r="E134" s="11"/>
      <c r="F134" s="16"/>
      <c r="G134" s="9"/>
      <c r="H134" s="22"/>
      <c r="I134" s="11"/>
      <c r="J134" s="11"/>
      <c r="K134" s="11"/>
      <c r="L134" s="11"/>
      <c r="M134" s="2"/>
      <c r="P134" s="1" t="str">
        <f t="shared" si="3"/>
        <v>jan</v>
      </c>
    </row>
    <row r="135" spans="1:16" x14ac:dyDescent="0.35">
      <c r="A135" s="3"/>
      <c r="B135" s="9"/>
      <c r="C135" s="11"/>
      <c r="D135" s="11"/>
      <c r="E135" s="11"/>
      <c r="F135" s="16"/>
      <c r="G135" s="9"/>
      <c r="H135" s="22"/>
      <c r="I135" s="11"/>
      <c r="J135" s="11"/>
      <c r="K135" s="11"/>
      <c r="L135" s="11"/>
      <c r="M135" s="2"/>
      <c r="P135" s="1" t="str">
        <f t="shared" si="3"/>
        <v>jan</v>
      </c>
    </row>
    <row r="136" spans="1:16" x14ac:dyDescent="0.35">
      <c r="A136" s="3"/>
      <c r="B136" s="9"/>
      <c r="C136" s="11"/>
      <c r="D136" s="11"/>
      <c r="E136" s="11"/>
      <c r="F136" s="16"/>
      <c r="G136" s="9"/>
      <c r="H136" s="22"/>
      <c r="I136" s="11"/>
      <c r="J136" s="11"/>
      <c r="K136" s="11"/>
      <c r="L136" s="11"/>
      <c r="M136" s="2"/>
      <c r="P136" s="1" t="str">
        <f t="shared" si="3"/>
        <v>jan</v>
      </c>
    </row>
    <row r="137" spans="1:16" x14ac:dyDescent="0.35">
      <c r="A137" s="3"/>
      <c r="B137" s="9"/>
      <c r="C137" s="11"/>
      <c r="D137" s="11"/>
      <c r="E137" s="11"/>
      <c r="F137" s="16"/>
      <c r="G137" s="9"/>
      <c r="H137" s="22"/>
      <c r="I137" s="11"/>
      <c r="J137" s="11"/>
      <c r="K137" s="11"/>
      <c r="L137" s="11"/>
      <c r="M137" s="2"/>
      <c r="P137" s="1" t="str">
        <f t="shared" si="3"/>
        <v>jan</v>
      </c>
    </row>
    <row r="138" spans="1:16" x14ac:dyDescent="0.35">
      <c r="A138" s="3"/>
      <c r="B138" s="9"/>
      <c r="C138" s="11"/>
      <c r="D138" s="11"/>
      <c r="E138" s="11"/>
      <c r="F138" s="16"/>
      <c r="G138" s="9"/>
      <c r="H138" s="22"/>
      <c r="I138" s="11"/>
      <c r="J138" s="11"/>
      <c r="K138" s="11"/>
      <c r="L138" s="11"/>
      <c r="M138" s="2"/>
      <c r="P138" s="1" t="str">
        <f t="shared" si="3"/>
        <v>jan</v>
      </c>
    </row>
    <row r="139" spans="1:16" x14ac:dyDescent="0.35">
      <c r="A139" s="3"/>
      <c r="B139" s="9"/>
      <c r="C139" s="11"/>
      <c r="D139" s="11"/>
      <c r="E139" s="11"/>
      <c r="F139" s="16"/>
      <c r="G139" s="9"/>
      <c r="H139" s="22"/>
      <c r="I139" s="11"/>
      <c r="J139" s="11"/>
      <c r="K139" s="11"/>
      <c r="L139" s="11"/>
      <c r="M139" s="2"/>
      <c r="P139" s="1" t="str">
        <f t="shared" si="3"/>
        <v>jan</v>
      </c>
    </row>
    <row r="140" spans="1:16" x14ac:dyDescent="0.35">
      <c r="A140" s="3"/>
      <c r="B140" s="9"/>
      <c r="C140" s="11"/>
      <c r="D140" s="11"/>
      <c r="E140" s="11"/>
      <c r="F140" s="16"/>
      <c r="G140" s="9"/>
      <c r="H140" s="22"/>
      <c r="I140" s="11"/>
      <c r="J140" s="11"/>
      <c r="K140" s="11"/>
      <c r="L140" s="11"/>
      <c r="M140" s="2"/>
      <c r="P140" s="1" t="str">
        <f t="shared" si="3"/>
        <v>jan</v>
      </c>
    </row>
    <row r="141" spans="1:16" x14ac:dyDescent="0.35">
      <c r="A141" s="3"/>
      <c r="B141" s="9"/>
      <c r="C141" s="11"/>
      <c r="D141" s="11"/>
      <c r="E141" s="11"/>
      <c r="F141" s="16"/>
      <c r="G141" s="9"/>
      <c r="H141" s="22"/>
      <c r="I141" s="11"/>
      <c r="J141" s="11"/>
      <c r="K141" s="11"/>
      <c r="L141" s="11"/>
      <c r="M141" s="2"/>
      <c r="P141" s="1" t="str">
        <f t="shared" si="3"/>
        <v>jan</v>
      </c>
    </row>
    <row r="142" spans="1:16" x14ac:dyDescent="0.35">
      <c r="A142" s="3"/>
      <c r="B142" s="9"/>
      <c r="C142" s="11"/>
      <c r="D142" s="11"/>
      <c r="E142" s="11"/>
      <c r="F142" s="16"/>
      <c r="G142" s="9"/>
      <c r="H142" s="22"/>
      <c r="I142" s="11"/>
      <c r="J142" s="11"/>
      <c r="K142" s="11"/>
      <c r="L142" s="11"/>
      <c r="M142" s="2"/>
      <c r="P142" s="1" t="str">
        <f t="shared" si="3"/>
        <v>jan</v>
      </c>
    </row>
    <row r="143" spans="1:16" x14ac:dyDescent="0.35">
      <c r="A143" s="3"/>
      <c r="B143" s="9"/>
      <c r="C143" s="11"/>
      <c r="D143" s="11"/>
      <c r="E143" s="11"/>
      <c r="F143" s="16"/>
      <c r="G143" s="9"/>
      <c r="H143" s="22"/>
      <c r="I143" s="11"/>
      <c r="J143" s="11"/>
      <c r="K143" s="11"/>
      <c r="L143" s="11"/>
      <c r="M143" s="2"/>
      <c r="P143" s="1" t="str">
        <f t="shared" si="3"/>
        <v>jan</v>
      </c>
    </row>
    <row r="144" spans="1:16" x14ac:dyDescent="0.35">
      <c r="A144" s="3"/>
      <c r="B144" s="9"/>
      <c r="C144" s="11"/>
      <c r="D144" s="11"/>
      <c r="E144" s="11"/>
      <c r="F144" s="16"/>
      <c r="G144" s="9"/>
      <c r="H144" s="22"/>
      <c r="I144" s="11"/>
      <c r="J144" s="11"/>
      <c r="K144" s="11"/>
      <c r="L144" s="11"/>
      <c r="M144" s="2"/>
      <c r="P144" s="1" t="str">
        <f t="shared" si="3"/>
        <v>jan</v>
      </c>
    </row>
    <row r="145" spans="1:16" x14ac:dyDescent="0.35">
      <c r="A145" s="3"/>
      <c r="B145" s="9"/>
      <c r="C145" s="11"/>
      <c r="D145" s="11"/>
      <c r="E145" s="11"/>
      <c r="F145" s="16"/>
      <c r="G145" s="9"/>
      <c r="H145" s="22"/>
      <c r="I145" s="11"/>
      <c r="J145" s="11"/>
      <c r="K145" s="11"/>
      <c r="L145" s="11"/>
      <c r="M145" s="2"/>
      <c r="P145" s="1" t="str">
        <f t="shared" si="3"/>
        <v>jan</v>
      </c>
    </row>
    <row r="146" spans="1:16" x14ac:dyDescent="0.35">
      <c r="A146" s="3"/>
      <c r="B146" s="9"/>
      <c r="C146" s="11"/>
      <c r="D146" s="11"/>
      <c r="E146" s="11"/>
      <c r="F146" s="16"/>
      <c r="G146" s="9"/>
      <c r="H146" s="22"/>
      <c r="I146" s="11"/>
      <c r="J146" s="11"/>
      <c r="K146" s="11"/>
      <c r="L146" s="11"/>
      <c r="M146" s="2"/>
      <c r="P146" s="1" t="str">
        <f t="shared" si="3"/>
        <v>jan</v>
      </c>
    </row>
    <row r="147" spans="1:16" x14ac:dyDescent="0.35">
      <c r="A147" s="3"/>
      <c r="B147" s="9"/>
      <c r="C147" s="11"/>
      <c r="D147" s="11"/>
      <c r="E147" s="11"/>
      <c r="F147" s="16"/>
      <c r="G147" s="9"/>
      <c r="H147" s="22"/>
      <c r="I147" s="11"/>
      <c r="J147" s="11"/>
      <c r="K147" s="11"/>
      <c r="L147" s="11"/>
      <c r="M147" s="2"/>
      <c r="P147" s="1" t="str">
        <f t="shared" si="3"/>
        <v>jan</v>
      </c>
    </row>
    <row r="148" spans="1:16" x14ac:dyDescent="0.35">
      <c r="A148" s="3"/>
      <c r="B148" s="9"/>
      <c r="C148" s="11"/>
      <c r="D148" s="11"/>
      <c r="E148" s="11"/>
      <c r="F148" s="16"/>
      <c r="G148" s="9"/>
      <c r="H148" s="22"/>
      <c r="I148" s="11"/>
      <c r="J148" s="11"/>
      <c r="K148" s="11"/>
      <c r="L148" s="11"/>
      <c r="M148" s="2"/>
      <c r="P148" s="1" t="str">
        <f t="shared" si="3"/>
        <v>jan</v>
      </c>
    </row>
    <row r="149" spans="1:16" x14ac:dyDescent="0.35">
      <c r="A149" s="3"/>
      <c r="B149" s="9"/>
      <c r="C149" s="11"/>
      <c r="D149" s="11"/>
      <c r="E149" s="11"/>
      <c r="F149" s="16"/>
      <c r="G149" s="9"/>
      <c r="H149" s="22"/>
      <c r="I149" s="11"/>
      <c r="J149" s="11"/>
      <c r="K149" s="11"/>
      <c r="L149" s="11"/>
      <c r="M149" s="2"/>
      <c r="P149" s="1" t="str">
        <f t="shared" si="3"/>
        <v>jan</v>
      </c>
    </row>
    <row r="150" spans="1:16" x14ac:dyDescent="0.35">
      <c r="A150" s="3"/>
      <c r="B150" s="9"/>
      <c r="C150" s="11"/>
      <c r="D150" s="11"/>
      <c r="E150" s="11"/>
      <c r="F150" s="16"/>
      <c r="G150" s="9"/>
      <c r="H150" s="22"/>
      <c r="I150" s="11"/>
      <c r="J150" s="11"/>
      <c r="K150" s="11"/>
      <c r="L150" s="11"/>
      <c r="M150" s="2"/>
      <c r="P150" s="1" t="str">
        <f t="shared" si="3"/>
        <v>jan</v>
      </c>
    </row>
    <row r="151" spans="1:16" x14ac:dyDescent="0.35">
      <c r="A151" s="3"/>
      <c r="B151" s="9"/>
      <c r="C151" s="11"/>
      <c r="D151" s="11"/>
      <c r="E151" s="11"/>
      <c r="F151" s="16"/>
      <c r="G151" s="9"/>
      <c r="H151" s="22"/>
      <c r="I151" s="11"/>
      <c r="J151" s="11"/>
      <c r="K151" s="11"/>
      <c r="L151" s="11"/>
      <c r="M151" s="2"/>
      <c r="P151" s="1" t="str">
        <f t="shared" si="3"/>
        <v>jan</v>
      </c>
    </row>
    <row r="152" spans="1:16" x14ac:dyDescent="0.35">
      <c r="A152" s="3"/>
      <c r="B152" s="9"/>
      <c r="C152" s="11"/>
      <c r="D152" s="11"/>
      <c r="E152" s="11"/>
      <c r="F152" s="16"/>
      <c r="G152" s="9"/>
      <c r="H152" s="22"/>
      <c r="I152" s="11"/>
      <c r="J152" s="11"/>
      <c r="K152" s="11"/>
      <c r="L152" s="11"/>
      <c r="M152" s="2"/>
      <c r="P152" s="1" t="str">
        <f t="shared" si="3"/>
        <v>jan</v>
      </c>
    </row>
    <row r="153" spans="1:16" x14ac:dyDescent="0.35">
      <c r="A153" s="3"/>
      <c r="B153" s="9"/>
      <c r="C153" s="11"/>
      <c r="D153" s="11"/>
      <c r="E153" s="11"/>
      <c r="F153" s="16"/>
      <c r="G153" s="9"/>
      <c r="H153" s="22"/>
      <c r="I153" s="11"/>
      <c r="J153" s="11"/>
      <c r="K153" s="11"/>
      <c r="L153" s="11"/>
      <c r="M153" s="2"/>
      <c r="P153" s="1" t="str">
        <f t="shared" si="3"/>
        <v>jan</v>
      </c>
    </row>
    <row r="154" spans="1:16" x14ac:dyDescent="0.35">
      <c r="A154" s="3"/>
      <c r="B154" s="9"/>
      <c r="C154" s="11"/>
      <c r="D154" s="11"/>
      <c r="E154" s="11"/>
      <c r="F154" s="16"/>
      <c r="G154" s="9"/>
      <c r="H154" s="22"/>
      <c r="I154" s="11"/>
      <c r="J154" s="11"/>
      <c r="K154" s="11"/>
      <c r="L154" s="11"/>
      <c r="M154" s="2"/>
      <c r="P154" s="1" t="str">
        <f t="shared" si="3"/>
        <v>jan</v>
      </c>
    </row>
    <row r="155" spans="1:16" x14ac:dyDescent="0.35">
      <c r="A155" s="3"/>
      <c r="B155" s="9"/>
      <c r="C155" s="11"/>
      <c r="D155" s="11"/>
      <c r="E155" s="11"/>
      <c r="F155" s="16"/>
      <c r="G155" s="9"/>
      <c r="H155" s="22"/>
      <c r="I155" s="11"/>
      <c r="J155" s="11"/>
      <c r="K155" s="11"/>
      <c r="L155" s="11"/>
      <c r="M155" s="2"/>
      <c r="P155" s="1" t="str">
        <f t="shared" si="3"/>
        <v>jan</v>
      </c>
    </row>
    <row r="156" spans="1:16" x14ac:dyDescent="0.35">
      <c r="A156" s="3"/>
      <c r="B156" s="9"/>
      <c r="C156" s="11"/>
      <c r="D156" s="11"/>
      <c r="E156" s="11"/>
      <c r="F156" s="16"/>
      <c r="G156" s="9"/>
      <c r="H156" s="22"/>
      <c r="I156" s="11"/>
      <c r="J156" s="11"/>
      <c r="K156" s="11"/>
      <c r="L156" s="11"/>
      <c r="M156" s="2"/>
      <c r="P156" s="1" t="str">
        <f t="shared" si="3"/>
        <v>jan</v>
      </c>
    </row>
    <row r="157" spans="1:16" x14ac:dyDescent="0.35">
      <c r="A157" s="3"/>
      <c r="B157" s="9"/>
      <c r="C157" s="11"/>
      <c r="D157" s="11"/>
      <c r="E157" s="11"/>
      <c r="F157" s="16"/>
      <c r="G157" s="9"/>
      <c r="H157" s="22"/>
      <c r="I157" s="11"/>
      <c r="J157" s="11"/>
      <c r="K157" s="11"/>
      <c r="L157" s="11"/>
      <c r="M157" s="2"/>
      <c r="P157" s="1" t="str">
        <f t="shared" si="3"/>
        <v>jan</v>
      </c>
    </row>
    <row r="158" spans="1:16" x14ac:dyDescent="0.35">
      <c r="A158" s="3"/>
      <c r="B158" s="9"/>
      <c r="C158" s="11"/>
      <c r="D158" s="11"/>
      <c r="E158" s="11"/>
      <c r="F158" s="16"/>
      <c r="G158" s="9"/>
      <c r="H158" s="22"/>
      <c r="I158" s="11"/>
      <c r="J158" s="11"/>
      <c r="K158" s="11"/>
      <c r="L158" s="11"/>
      <c r="M158" s="2"/>
      <c r="P158" s="1" t="str">
        <f t="shared" si="3"/>
        <v>jan</v>
      </c>
    </row>
    <row r="159" spans="1:16" x14ac:dyDescent="0.35">
      <c r="A159" s="3"/>
      <c r="B159" s="9"/>
      <c r="C159" s="11"/>
      <c r="D159" s="11"/>
      <c r="E159" s="11"/>
      <c r="F159" s="16"/>
      <c r="G159" s="9"/>
      <c r="H159" s="22"/>
      <c r="I159" s="11"/>
      <c r="J159" s="11"/>
      <c r="K159" s="11"/>
      <c r="L159" s="11"/>
      <c r="M159" s="2"/>
      <c r="P159" s="1" t="str">
        <f t="shared" si="3"/>
        <v>jan</v>
      </c>
    </row>
    <row r="160" spans="1:16" x14ac:dyDescent="0.35">
      <c r="A160" s="3"/>
      <c r="B160" s="9"/>
      <c r="C160" s="11"/>
      <c r="D160" s="11"/>
      <c r="E160" s="11"/>
      <c r="F160" s="16"/>
      <c r="G160" s="9"/>
      <c r="H160" s="22"/>
      <c r="I160" s="11"/>
      <c r="J160" s="11"/>
      <c r="K160" s="11"/>
      <c r="L160" s="11"/>
      <c r="M160" s="2"/>
      <c r="P160" s="1" t="str">
        <f t="shared" si="3"/>
        <v>jan</v>
      </c>
    </row>
    <row r="161" spans="1:16" x14ac:dyDescent="0.35">
      <c r="A161" s="3"/>
      <c r="B161" s="9"/>
      <c r="C161" s="11"/>
      <c r="D161" s="11"/>
      <c r="E161" s="11"/>
      <c r="F161" s="16"/>
      <c r="G161" s="9"/>
      <c r="H161" s="22"/>
      <c r="I161" s="11"/>
      <c r="J161" s="11"/>
      <c r="K161" s="11"/>
      <c r="L161" s="11"/>
      <c r="M161" s="2"/>
      <c r="P161" s="1" t="str">
        <f t="shared" si="3"/>
        <v>jan</v>
      </c>
    </row>
    <row r="162" spans="1:16" x14ac:dyDescent="0.35">
      <c r="A162" s="3"/>
      <c r="B162" s="9"/>
      <c r="C162" s="11"/>
      <c r="D162" s="11"/>
      <c r="E162" s="11"/>
      <c r="F162" s="16"/>
      <c r="G162" s="9"/>
      <c r="H162" s="22"/>
      <c r="I162" s="11"/>
      <c r="J162" s="11"/>
      <c r="K162" s="11"/>
      <c r="L162" s="11"/>
      <c r="M162" s="2"/>
      <c r="P162" s="1" t="str">
        <f t="shared" si="3"/>
        <v>jan</v>
      </c>
    </row>
    <row r="163" spans="1:16" x14ac:dyDescent="0.35">
      <c r="A163" s="3"/>
      <c r="B163" s="9"/>
      <c r="C163" s="11"/>
      <c r="D163" s="11"/>
      <c r="E163" s="11"/>
      <c r="F163" s="16"/>
      <c r="G163" s="9"/>
      <c r="H163" s="22"/>
      <c r="I163" s="11"/>
      <c r="J163" s="11"/>
      <c r="K163" s="11"/>
      <c r="L163" s="11"/>
      <c r="M163" s="2"/>
      <c r="P163" s="1" t="str">
        <f t="shared" si="3"/>
        <v>jan</v>
      </c>
    </row>
    <row r="164" spans="1:16" x14ac:dyDescent="0.35">
      <c r="A164" s="3"/>
      <c r="B164" s="9"/>
      <c r="C164" s="11"/>
      <c r="D164" s="11"/>
      <c r="E164" s="11"/>
      <c r="F164" s="16"/>
      <c r="G164" s="9"/>
      <c r="H164" s="22"/>
      <c r="I164" s="11"/>
      <c r="J164" s="11"/>
      <c r="K164" s="11"/>
      <c r="L164" s="11"/>
      <c r="M164" s="2"/>
      <c r="P164" s="1" t="str">
        <f t="shared" si="3"/>
        <v>jan</v>
      </c>
    </row>
    <row r="165" spans="1:16" x14ac:dyDescent="0.35">
      <c r="A165" s="3"/>
      <c r="B165" s="9"/>
      <c r="C165" s="11"/>
      <c r="D165" s="11"/>
      <c r="E165" s="11"/>
      <c r="F165" s="16"/>
      <c r="G165" s="9"/>
      <c r="H165" s="22"/>
      <c r="I165" s="11"/>
      <c r="J165" s="11"/>
      <c r="K165" s="11"/>
      <c r="L165" s="11"/>
      <c r="M165" s="2"/>
      <c r="P165" s="1" t="str">
        <f t="shared" si="3"/>
        <v>jan</v>
      </c>
    </row>
    <row r="166" spans="1:16" x14ac:dyDescent="0.35">
      <c r="A166" s="3"/>
      <c r="B166" s="9"/>
      <c r="C166" s="11"/>
      <c r="D166" s="11"/>
      <c r="E166" s="11"/>
      <c r="F166" s="16"/>
      <c r="G166" s="9"/>
      <c r="H166" s="22"/>
      <c r="I166" s="11"/>
      <c r="J166" s="11"/>
      <c r="K166" s="11"/>
      <c r="L166" s="11"/>
      <c r="M166" s="2"/>
      <c r="P166" s="1" t="str">
        <f t="shared" si="3"/>
        <v>jan</v>
      </c>
    </row>
    <row r="167" spans="1:16" x14ac:dyDescent="0.35">
      <c r="A167" s="3"/>
      <c r="B167" s="9"/>
      <c r="C167" s="11"/>
      <c r="D167" s="11"/>
      <c r="E167" s="11"/>
      <c r="F167" s="16"/>
      <c r="G167" s="9"/>
      <c r="H167" s="22"/>
      <c r="I167" s="11"/>
      <c r="J167" s="11"/>
      <c r="K167" s="11"/>
      <c r="L167" s="11"/>
      <c r="M167" s="2"/>
      <c r="P167" s="1" t="str">
        <f t="shared" si="3"/>
        <v>jan</v>
      </c>
    </row>
    <row r="168" spans="1:16" x14ac:dyDescent="0.35">
      <c r="A168" s="3"/>
      <c r="B168" s="9"/>
      <c r="C168" s="11"/>
      <c r="D168" s="11"/>
      <c r="E168" s="11"/>
      <c r="F168" s="16"/>
      <c r="G168" s="9"/>
      <c r="H168" s="22"/>
      <c r="I168" s="11"/>
      <c r="J168" s="11"/>
      <c r="K168" s="11"/>
      <c r="L168" s="11"/>
      <c r="M168" s="2"/>
      <c r="P168" s="1" t="str">
        <f t="shared" si="3"/>
        <v>jan</v>
      </c>
    </row>
    <row r="169" spans="1:16" x14ac:dyDescent="0.35">
      <c r="A169" s="3"/>
      <c r="B169" s="9"/>
      <c r="C169" s="11"/>
      <c r="D169" s="11"/>
      <c r="E169" s="11"/>
      <c r="F169" s="16"/>
      <c r="G169" s="9"/>
      <c r="H169" s="22"/>
      <c r="I169" s="11"/>
      <c r="J169" s="11"/>
      <c r="K169" s="11"/>
      <c r="L169" s="11"/>
      <c r="M169" s="2"/>
      <c r="P169" s="1" t="str">
        <f t="shared" si="3"/>
        <v>jan</v>
      </c>
    </row>
    <row r="170" spans="1:16" x14ac:dyDescent="0.35">
      <c r="A170" s="3"/>
      <c r="B170" s="9"/>
      <c r="C170" s="11"/>
      <c r="D170" s="11"/>
      <c r="E170" s="11"/>
      <c r="F170" s="16"/>
      <c r="G170" s="9"/>
      <c r="H170" s="22"/>
      <c r="I170" s="11"/>
      <c r="J170" s="11"/>
      <c r="K170" s="11"/>
      <c r="L170" s="11"/>
      <c r="M170" s="2"/>
      <c r="P170" s="1" t="str">
        <f t="shared" si="3"/>
        <v>jan</v>
      </c>
    </row>
    <row r="171" spans="1:16" x14ac:dyDescent="0.35">
      <c r="A171" s="3"/>
      <c r="B171" s="9"/>
      <c r="C171" s="11"/>
      <c r="D171" s="11"/>
      <c r="E171" s="11"/>
      <c r="F171" s="16"/>
      <c r="G171" s="9"/>
      <c r="H171" s="22"/>
      <c r="I171" s="11"/>
      <c r="J171" s="11"/>
      <c r="K171" s="11"/>
      <c r="L171" s="11"/>
      <c r="M171" s="2"/>
      <c r="P171" s="1" t="str">
        <f t="shared" si="3"/>
        <v>jan</v>
      </c>
    </row>
    <row r="172" spans="1:16" x14ac:dyDescent="0.35">
      <c r="A172" s="3"/>
      <c r="B172" s="9"/>
      <c r="C172" s="11"/>
      <c r="D172" s="11"/>
      <c r="E172" s="11"/>
      <c r="F172" s="16"/>
      <c r="G172" s="9"/>
      <c r="H172" s="22"/>
      <c r="I172" s="11"/>
      <c r="J172" s="11"/>
      <c r="K172" s="11"/>
      <c r="L172" s="11"/>
      <c r="M172" s="2"/>
      <c r="P172" s="1" t="str">
        <f t="shared" si="3"/>
        <v>jan</v>
      </c>
    </row>
    <row r="173" spans="1:16" x14ac:dyDescent="0.35">
      <c r="A173" s="3"/>
      <c r="B173" s="9"/>
      <c r="C173" s="11"/>
      <c r="D173" s="11"/>
      <c r="E173" s="11"/>
      <c r="F173" s="16"/>
      <c r="G173" s="9"/>
      <c r="H173" s="22"/>
      <c r="I173" s="11"/>
      <c r="J173" s="11"/>
      <c r="K173" s="11"/>
      <c r="L173" s="11"/>
      <c r="M173" s="2"/>
      <c r="P173" s="1" t="str">
        <f t="shared" si="3"/>
        <v>jan</v>
      </c>
    </row>
    <row r="174" spans="1:16" x14ac:dyDescent="0.35">
      <c r="A174" s="3"/>
      <c r="B174" s="9"/>
      <c r="C174" s="11"/>
      <c r="D174" s="11"/>
      <c r="E174" s="11"/>
      <c r="F174" s="16"/>
      <c r="G174" s="9"/>
      <c r="H174" s="22"/>
      <c r="I174" s="11"/>
      <c r="J174" s="11"/>
      <c r="K174" s="11"/>
      <c r="L174" s="11"/>
      <c r="M174" s="2"/>
      <c r="P174" s="1" t="str">
        <f t="shared" si="3"/>
        <v>jan</v>
      </c>
    </row>
    <row r="175" spans="1:16" x14ac:dyDescent="0.35">
      <c r="A175" s="3"/>
      <c r="B175" s="9"/>
      <c r="C175" s="11"/>
      <c r="D175" s="11"/>
      <c r="E175" s="11"/>
      <c r="F175" s="16"/>
      <c r="G175" s="9"/>
      <c r="H175" s="22"/>
      <c r="I175" s="11"/>
      <c r="J175" s="11"/>
      <c r="K175" s="11"/>
      <c r="L175" s="11"/>
      <c r="M175" s="2"/>
      <c r="P175" s="1" t="str">
        <f t="shared" si="3"/>
        <v>jan</v>
      </c>
    </row>
    <row r="176" spans="1:16" x14ac:dyDescent="0.35">
      <c r="A176" s="3"/>
      <c r="B176" s="9"/>
      <c r="C176" s="11"/>
      <c r="D176" s="11"/>
      <c r="E176" s="11"/>
      <c r="F176" s="16"/>
      <c r="G176" s="9"/>
      <c r="H176" s="22"/>
      <c r="I176" s="11"/>
      <c r="J176" s="11"/>
      <c r="K176" s="11"/>
      <c r="L176" s="11"/>
      <c r="M176" s="2"/>
      <c r="P176" s="1" t="str">
        <f t="shared" si="3"/>
        <v>jan</v>
      </c>
    </row>
    <row r="177" spans="1:16" x14ac:dyDescent="0.35">
      <c r="A177" s="3"/>
      <c r="B177" s="9"/>
      <c r="C177" s="11"/>
      <c r="D177" s="11"/>
      <c r="E177" s="11"/>
      <c r="F177" s="16"/>
      <c r="G177" s="9"/>
      <c r="H177" s="22"/>
      <c r="I177" s="11"/>
      <c r="J177" s="11"/>
      <c r="K177" s="11"/>
      <c r="L177" s="11"/>
      <c r="M177" s="2"/>
      <c r="P177" s="1" t="str">
        <f t="shared" si="3"/>
        <v>jan</v>
      </c>
    </row>
    <row r="178" spans="1:16" x14ac:dyDescent="0.35">
      <c r="A178" s="3"/>
      <c r="B178" s="9"/>
      <c r="C178" s="11"/>
      <c r="D178" s="11"/>
      <c r="E178" s="11"/>
      <c r="F178" s="16"/>
      <c r="G178" s="9"/>
      <c r="H178" s="22"/>
      <c r="I178" s="11"/>
      <c r="J178" s="11"/>
      <c r="K178" s="11"/>
      <c r="L178" s="11"/>
      <c r="M178" s="2"/>
      <c r="P178" s="1" t="str">
        <f t="shared" si="3"/>
        <v>jan</v>
      </c>
    </row>
    <row r="179" spans="1:16" x14ac:dyDescent="0.35">
      <c r="A179" s="3"/>
      <c r="B179" s="9"/>
      <c r="C179" s="11"/>
      <c r="D179" s="11"/>
      <c r="E179" s="11"/>
      <c r="F179" s="16"/>
      <c r="G179" s="9"/>
      <c r="H179" s="22"/>
      <c r="I179" s="11"/>
      <c r="J179" s="11"/>
      <c r="K179" s="11"/>
      <c r="L179" s="11"/>
      <c r="M179" s="2"/>
      <c r="P179" s="1" t="str">
        <f t="shared" si="3"/>
        <v>jan</v>
      </c>
    </row>
    <row r="180" spans="1:16" x14ac:dyDescent="0.35">
      <c r="A180" s="3"/>
      <c r="B180" s="9"/>
      <c r="C180" s="11"/>
      <c r="D180" s="11"/>
      <c r="E180" s="11"/>
      <c r="F180" s="16"/>
      <c r="G180" s="9"/>
      <c r="H180" s="22"/>
      <c r="I180" s="11"/>
      <c r="J180" s="11"/>
      <c r="K180" s="11"/>
      <c r="L180" s="11"/>
      <c r="M180" s="2"/>
      <c r="P180" s="1" t="str">
        <f t="shared" si="3"/>
        <v>jan</v>
      </c>
    </row>
    <row r="181" spans="1:16" x14ac:dyDescent="0.35">
      <c r="A181" s="3"/>
      <c r="B181" s="9"/>
      <c r="C181" s="11"/>
      <c r="D181" s="11"/>
      <c r="E181" s="11"/>
      <c r="F181" s="16"/>
      <c r="G181" s="9"/>
      <c r="H181" s="22"/>
      <c r="I181" s="11"/>
      <c r="J181" s="11"/>
      <c r="K181" s="11"/>
      <c r="L181" s="11"/>
      <c r="M181" s="2"/>
      <c r="P181" s="1" t="str">
        <f t="shared" si="3"/>
        <v>jan</v>
      </c>
    </row>
    <row r="182" spans="1:16" x14ac:dyDescent="0.35">
      <c r="A182" s="3"/>
      <c r="B182" s="9"/>
      <c r="C182" s="11"/>
      <c r="D182" s="11"/>
      <c r="E182" s="11"/>
      <c r="F182" s="16"/>
      <c r="G182" s="9"/>
      <c r="H182" s="22"/>
      <c r="I182" s="11"/>
      <c r="J182" s="11"/>
      <c r="K182" s="11"/>
      <c r="L182" s="11"/>
      <c r="M182" s="2"/>
      <c r="P182" s="1" t="str">
        <f t="shared" si="3"/>
        <v>jan</v>
      </c>
    </row>
    <row r="183" spans="1:16" x14ac:dyDescent="0.35">
      <c r="A183" s="3"/>
      <c r="B183" s="9"/>
      <c r="C183" s="11"/>
      <c r="D183" s="11"/>
      <c r="E183" s="11"/>
      <c r="F183" s="16"/>
      <c r="G183" s="9"/>
      <c r="H183" s="22"/>
      <c r="I183" s="11"/>
      <c r="J183" s="11"/>
      <c r="K183" s="11"/>
      <c r="L183" s="11"/>
      <c r="M183" s="2"/>
      <c r="P183" s="1" t="str">
        <f t="shared" si="3"/>
        <v>jan</v>
      </c>
    </row>
    <row r="184" spans="1:16" x14ac:dyDescent="0.35">
      <c r="A184" s="3"/>
      <c r="B184" s="9"/>
      <c r="C184" s="11"/>
      <c r="D184" s="11"/>
      <c r="E184" s="11"/>
      <c r="F184" s="16"/>
      <c r="G184" s="9"/>
      <c r="H184" s="22"/>
      <c r="I184" s="11"/>
      <c r="J184" s="11"/>
      <c r="K184" s="11"/>
      <c r="L184" s="11"/>
      <c r="M184" s="2"/>
      <c r="P184" s="1" t="str">
        <f t="shared" si="3"/>
        <v>jan</v>
      </c>
    </row>
    <row r="185" spans="1:16" x14ac:dyDescent="0.35">
      <c r="A185" s="3"/>
      <c r="B185" s="9"/>
      <c r="C185" s="11"/>
      <c r="D185" s="11"/>
      <c r="E185" s="11"/>
      <c r="F185" s="16"/>
      <c r="G185" s="9"/>
      <c r="H185" s="22"/>
      <c r="I185" s="11"/>
      <c r="J185" s="11"/>
      <c r="K185" s="11"/>
      <c r="L185" s="11"/>
      <c r="M185" s="2"/>
      <c r="P185" s="1" t="str">
        <f t="shared" si="3"/>
        <v>jan</v>
      </c>
    </row>
    <row r="186" spans="1:16" x14ac:dyDescent="0.35">
      <c r="A186" s="3"/>
      <c r="B186" s="9"/>
      <c r="C186" s="11"/>
      <c r="D186" s="11"/>
      <c r="E186" s="11"/>
      <c r="F186" s="16"/>
      <c r="G186" s="11"/>
      <c r="H186" s="22"/>
      <c r="I186" s="11"/>
      <c r="J186" s="11"/>
      <c r="K186" s="11"/>
      <c r="L186" s="11"/>
      <c r="M186" s="2"/>
      <c r="P186" s="1" t="str">
        <f t="shared" si="3"/>
        <v>jan</v>
      </c>
    </row>
    <row r="187" spans="1:16" x14ac:dyDescent="0.35">
      <c r="A187" s="3"/>
      <c r="B187" s="9"/>
      <c r="C187" s="11"/>
      <c r="D187" s="11"/>
      <c r="E187" s="11"/>
      <c r="F187" s="16"/>
      <c r="G187" s="11"/>
      <c r="H187" s="22"/>
      <c r="I187" s="11"/>
      <c r="J187" s="11"/>
      <c r="K187" s="11"/>
      <c r="L187" s="11"/>
      <c r="M187" s="2"/>
      <c r="P187" s="1" t="str">
        <f t="shared" si="3"/>
        <v>jan</v>
      </c>
    </row>
    <row r="188" spans="1:16" x14ac:dyDescent="0.35">
      <c r="A188" s="3"/>
      <c r="B188" s="9"/>
      <c r="C188" s="11"/>
      <c r="D188" s="11"/>
      <c r="E188" s="11"/>
      <c r="F188" s="16"/>
      <c r="G188" s="11"/>
      <c r="H188" s="22"/>
      <c r="I188" s="11"/>
      <c r="J188" s="11"/>
      <c r="K188" s="11"/>
      <c r="L188" s="11"/>
      <c r="M188" s="2"/>
      <c r="P188" s="1" t="str">
        <f t="shared" si="3"/>
        <v>jan</v>
      </c>
    </row>
    <row r="189" spans="1:16" x14ac:dyDescent="0.35">
      <c r="A189" s="3"/>
      <c r="B189" s="9"/>
      <c r="C189" s="11"/>
      <c r="D189" s="11"/>
      <c r="E189" s="11"/>
      <c r="F189" s="16"/>
      <c r="G189" s="11"/>
      <c r="H189" s="22"/>
      <c r="I189" s="11"/>
      <c r="J189" s="11"/>
      <c r="K189" s="11"/>
      <c r="L189" s="11"/>
      <c r="M189" s="2"/>
      <c r="P189" s="1" t="str">
        <f t="shared" si="3"/>
        <v>jan</v>
      </c>
    </row>
    <row r="190" spans="1:16" x14ac:dyDescent="0.35">
      <c r="A190" s="3"/>
      <c r="B190" s="9"/>
      <c r="C190" s="11"/>
      <c r="D190" s="11"/>
      <c r="E190" s="11"/>
      <c r="F190" s="16"/>
      <c r="G190" s="11"/>
      <c r="H190" s="22"/>
      <c r="I190" s="11"/>
      <c r="J190" s="11"/>
      <c r="K190" s="11"/>
      <c r="L190" s="11"/>
      <c r="M190" s="2"/>
      <c r="P190" s="1" t="str">
        <f t="shared" si="3"/>
        <v>jan</v>
      </c>
    </row>
    <row r="191" spans="1:16" x14ac:dyDescent="0.35">
      <c r="A191" s="3"/>
      <c r="B191" s="9"/>
      <c r="C191" s="11"/>
      <c r="D191" s="11"/>
      <c r="E191" s="11"/>
      <c r="F191" s="16"/>
      <c r="G191" s="11"/>
      <c r="H191" s="22"/>
      <c r="I191" s="11"/>
      <c r="J191" s="11"/>
      <c r="K191" s="11"/>
      <c r="L191" s="11"/>
      <c r="M191" s="2"/>
      <c r="P191" s="1" t="str">
        <f t="shared" si="3"/>
        <v>jan</v>
      </c>
    </row>
    <row r="192" spans="1:16" x14ac:dyDescent="0.35">
      <c r="A192" s="3"/>
      <c r="B192" s="9"/>
      <c r="C192" s="11"/>
      <c r="D192" s="11"/>
      <c r="E192" s="11"/>
      <c r="F192" s="16"/>
      <c r="G192" s="11"/>
      <c r="H192" s="22"/>
      <c r="I192" s="11"/>
      <c r="J192" s="11"/>
      <c r="K192" s="11"/>
      <c r="L192" s="11"/>
      <c r="M192" s="2"/>
      <c r="P192" s="1" t="str">
        <f t="shared" si="3"/>
        <v>jan</v>
      </c>
    </row>
    <row r="193" spans="1:16" x14ac:dyDescent="0.35">
      <c r="A193" s="3"/>
      <c r="B193" s="9"/>
      <c r="C193" s="11"/>
      <c r="D193" s="11"/>
      <c r="E193" s="11"/>
      <c r="F193" s="16"/>
      <c r="G193" s="11"/>
      <c r="H193" s="22"/>
      <c r="I193" s="11"/>
      <c r="J193" s="11"/>
      <c r="K193" s="11"/>
      <c r="L193" s="11"/>
      <c r="M193" s="2"/>
      <c r="P193" s="1" t="str">
        <f t="shared" si="3"/>
        <v>jan</v>
      </c>
    </row>
    <row r="194" spans="1:16" x14ac:dyDescent="0.35">
      <c r="A194" s="3"/>
      <c r="B194" s="9"/>
      <c r="C194" s="11"/>
      <c r="D194" s="11"/>
      <c r="E194" s="11"/>
      <c r="F194" s="16"/>
      <c r="G194" s="11"/>
      <c r="H194" s="22"/>
      <c r="I194" s="11"/>
      <c r="J194" s="11"/>
      <c r="K194" s="11"/>
      <c r="L194" s="11"/>
      <c r="M194" s="2"/>
      <c r="P194" s="1" t="str">
        <f t="shared" si="3"/>
        <v>jan</v>
      </c>
    </row>
    <row r="195" spans="1:16" x14ac:dyDescent="0.35">
      <c r="A195" s="3"/>
      <c r="B195" s="9"/>
      <c r="C195" s="11"/>
      <c r="D195" s="11"/>
      <c r="E195" s="11"/>
      <c r="F195" s="16"/>
      <c r="G195" s="11"/>
      <c r="H195" s="22"/>
      <c r="I195" s="11"/>
      <c r="J195" s="11"/>
      <c r="K195" s="11"/>
      <c r="L195" s="11"/>
      <c r="M195" s="2"/>
      <c r="P195" s="1" t="str">
        <f t="shared" si="3"/>
        <v>jan</v>
      </c>
    </row>
    <row r="196" spans="1:16" x14ac:dyDescent="0.35">
      <c r="A196" s="3"/>
      <c r="B196" s="9"/>
      <c r="C196" s="11"/>
      <c r="D196" s="11"/>
      <c r="E196" s="11"/>
      <c r="F196" s="16"/>
      <c r="G196" s="11"/>
      <c r="H196" s="22"/>
      <c r="I196" s="11"/>
      <c r="J196" s="11"/>
      <c r="K196" s="11"/>
      <c r="L196" s="11"/>
      <c r="M196" s="2"/>
      <c r="P196" s="1" t="str">
        <f t="shared" si="3"/>
        <v>jan</v>
      </c>
    </row>
    <row r="197" spans="1:16" x14ac:dyDescent="0.35">
      <c r="A197" s="3"/>
      <c r="B197" s="9"/>
      <c r="C197" s="11"/>
      <c r="D197" s="11"/>
      <c r="E197" s="11"/>
      <c r="F197" s="16"/>
      <c r="G197" s="11"/>
      <c r="H197" s="22"/>
      <c r="I197" s="11"/>
      <c r="J197" s="11"/>
      <c r="K197" s="11"/>
      <c r="L197" s="11"/>
      <c r="M197" s="2"/>
      <c r="P197" s="1" t="str">
        <f t="shared" ref="P197:P202" si="4">TEXT(F197,"MMM")</f>
        <v>jan</v>
      </c>
    </row>
    <row r="198" spans="1:16" x14ac:dyDescent="0.35">
      <c r="A198" s="3"/>
      <c r="B198" s="9"/>
      <c r="C198" s="11"/>
      <c r="D198" s="11"/>
      <c r="E198" s="11"/>
      <c r="F198" s="16"/>
      <c r="G198" s="11"/>
      <c r="H198" s="22"/>
      <c r="I198" s="11"/>
      <c r="J198" s="11"/>
      <c r="K198" s="11"/>
      <c r="L198" s="11"/>
      <c r="M198" s="2"/>
      <c r="P198" s="1" t="str">
        <f t="shared" si="4"/>
        <v>jan</v>
      </c>
    </row>
    <row r="199" spans="1:16" x14ac:dyDescent="0.35">
      <c r="A199" s="3"/>
      <c r="B199" s="9"/>
      <c r="C199" s="11"/>
      <c r="D199" s="11"/>
      <c r="E199" s="11"/>
      <c r="F199" s="16"/>
      <c r="G199" s="11"/>
      <c r="H199" s="22"/>
      <c r="I199" s="11"/>
      <c r="J199" s="11"/>
      <c r="K199" s="11"/>
      <c r="L199" s="11"/>
      <c r="M199" s="2"/>
      <c r="P199" s="1" t="str">
        <f t="shared" si="4"/>
        <v>jan</v>
      </c>
    </row>
    <row r="200" spans="1:16" x14ac:dyDescent="0.35">
      <c r="A200" s="3"/>
      <c r="B200" s="9"/>
      <c r="C200" s="11"/>
      <c r="D200" s="11"/>
      <c r="E200" s="11"/>
      <c r="F200" s="16"/>
      <c r="G200" s="11"/>
      <c r="H200" s="22"/>
      <c r="I200" s="11"/>
      <c r="J200" s="11"/>
      <c r="K200" s="11"/>
      <c r="L200" s="11"/>
      <c r="M200" s="2"/>
      <c r="P200" s="1" t="str">
        <f t="shared" si="4"/>
        <v>jan</v>
      </c>
    </row>
    <row r="201" spans="1:16" x14ac:dyDescent="0.35">
      <c r="A201" s="3"/>
      <c r="B201" s="9"/>
      <c r="C201" s="11"/>
      <c r="D201" s="11"/>
      <c r="E201" s="11"/>
      <c r="F201" s="16"/>
      <c r="G201" s="11"/>
      <c r="H201" s="22"/>
      <c r="I201" s="11"/>
      <c r="J201" s="11"/>
      <c r="K201" s="11"/>
      <c r="L201" s="11"/>
      <c r="M201" s="2"/>
      <c r="P201" s="1" t="str">
        <f t="shared" si="4"/>
        <v>jan</v>
      </c>
    </row>
    <row r="202" spans="1:16" x14ac:dyDescent="0.35">
      <c r="A202" s="3"/>
      <c r="B202" s="9"/>
      <c r="C202" s="11"/>
      <c r="D202" s="11"/>
      <c r="E202" s="11"/>
      <c r="F202" s="16"/>
      <c r="G202" s="11"/>
      <c r="H202" s="22"/>
      <c r="I202" s="11"/>
      <c r="J202" s="11"/>
      <c r="K202" s="11"/>
      <c r="L202" s="11"/>
      <c r="M202" s="2"/>
      <c r="P202" s="1" t="str">
        <f t="shared" si="4"/>
        <v>jan</v>
      </c>
    </row>
    <row r="203" spans="1:16" x14ac:dyDescent="0.35">
      <c r="B203" s="8"/>
      <c r="C203" s="8"/>
      <c r="D203" s="8"/>
      <c r="E203" s="8"/>
      <c r="F203" s="17"/>
      <c r="G203" s="8"/>
      <c r="H203" s="23"/>
      <c r="I203" s="8"/>
      <c r="J203" s="8"/>
      <c r="K203" s="8"/>
      <c r="L203" s="8"/>
    </row>
  </sheetData>
  <mergeCells count="1">
    <mergeCell ref="B2:L2"/>
  </mergeCells>
  <pageMargins left="0.511811024" right="0.511811024" top="0.78740157499999996" bottom="0.78740157499999996" header="0.31496062000000002" footer="0.31496062000000002"/>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DFDF950F-D284-4AEB-A179-9C3A5AD086C1}">
          <x14:formula1>
            <xm:f>'Cadastro de informações'!$D$4:$D$47</xm:f>
          </x14:formula1>
          <xm:sqref>B4:B202</xm:sqref>
        </x14:dataValidation>
        <x14:dataValidation type="list" allowBlank="1" showInputMessage="1" showErrorMessage="1" xr:uid="{32D4C5A8-E572-4F7D-9D09-4F4071B23493}">
          <x14:formula1>
            <xm:f>'Cadastro de informações'!$G$4:$G$13</xm:f>
          </x14:formula1>
          <xm:sqref>D4</xm:sqref>
        </x14:dataValidation>
        <x14:dataValidation type="list" allowBlank="1" showInputMessage="1" showErrorMessage="1" xr:uid="{E8FB7266-08F1-4767-A4FA-5299E32BF0A3}">
          <x14:formula1>
            <xm:f>'Cadastro de informações'!$F$4:$F$33</xm:f>
          </x14:formula1>
          <xm:sqref>E4</xm:sqref>
        </x14:dataValidation>
        <x14:dataValidation type="list" allowBlank="1" showInputMessage="1" showErrorMessage="1" xr:uid="{5B4A0F61-D7B8-460F-ABAF-70818E1FBE5F}">
          <x14:formula1>
            <xm:f>'Cadastro de informações'!$H$4:$H$31</xm:f>
          </x14:formula1>
          <xm:sqref>G4:G185</xm:sqref>
        </x14:dataValidation>
        <x14:dataValidation type="list" allowBlank="1" showInputMessage="1" showErrorMessage="1" xr:uid="{D1BF4CF9-98CB-4346-8A98-F88AC105DBE8}">
          <x14:formula1>
            <xm:f>'Cadastro de informações'!$E$4:$E$40</xm:f>
          </x14:formula1>
          <xm:sqref>I4</xm:sqref>
        </x14:dataValidation>
        <x14:dataValidation type="list" allowBlank="1" showInputMessage="1" showErrorMessage="1" xr:uid="{39FAD457-3A36-4E48-A929-D5104A8EBDBB}">
          <x14:formula1>
            <xm:f>'Cadastro de informações'!$C$4:$C$1048576</xm:f>
          </x14:formula1>
          <xm:sqref>J4</xm:sqref>
        </x14:dataValidation>
        <x14:dataValidation type="list" allowBlank="1" showInputMessage="1" showErrorMessage="1" xr:uid="{7DB65DC5-8AE3-45A1-8FC1-95FADA7C6565}">
          <x14:formula1>
            <xm:f>'Cadastro de informações'!$I$4:$I$9</xm:f>
          </x14:formula1>
          <xm:sqref>K4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E9C0D-6AD6-4E13-B6C9-05F4A550C313}">
  <dimension ref="A1:P142"/>
  <sheetViews>
    <sheetView zoomScale="80" zoomScaleNormal="80" workbookViewId="0"/>
  </sheetViews>
  <sheetFormatPr defaultRowHeight="14.5" x14ac:dyDescent="0.35"/>
  <cols>
    <col min="1" max="1" width="8.7265625" style="1"/>
    <col min="2" max="2" width="25" style="1" customWidth="1"/>
    <col min="3" max="6" width="11.90625" style="1" customWidth="1"/>
    <col min="7" max="7" width="11.90625" style="13" customWidth="1"/>
    <col min="8" max="14" width="11.90625" style="1" customWidth="1"/>
    <col min="15" max="15" width="14.08984375" style="1" customWidth="1"/>
    <col min="16" max="16384" width="8.7265625" style="1"/>
  </cols>
  <sheetData>
    <row r="1" spans="1:16" ht="45.5" customHeight="1" x14ac:dyDescent="0.35">
      <c r="B1" s="5"/>
      <c r="C1" s="4"/>
      <c r="D1" s="4"/>
      <c r="E1" s="4"/>
      <c r="F1" s="4"/>
      <c r="G1" s="6"/>
      <c r="H1" s="4"/>
      <c r="I1" s="4"/>
      <c r="J1" s="4"/>
      <c r="K1" s="4"/>
      <c r="L1" s="4"/>
      <c r="M1" s="4"/>
      <c r="N1" s="4"/>
      <c r="O1" s="4"/>
    </row>
    <row r="2" spans="1:16" ht="25" customHeight="1" x14ac:dyDescent="0.35">
      <c r="A2" s="3"/>
      <c r="B2" s="31" t="s">
        <v>67</v>
      </c>
      <c r="C2" s="31"/>
      <c r="D2" s="31"/>
      <c r="E2" s="31"/>
      <c r="F2" s="31"/>
      <c r="G2" s="31"/>
      <c r="H2" s="31"/>
      <c r="I2" s="31"/>
      <c r="J2" s="31"/>
      <c r="K2" s="31"/>
      <c r="L2" s="31"/>
      <c r="M2" s="31"/>
      <c r="N2" s="31"/>
      <c r="O2" s="31"/>
      <c r="P2" s="2"/>
    </row>
    <row r="3" spans="1:16" customFormat="1" x14ac:dyDescent="0.35">
      <c r="A3" s="3"/>
      <c r="B3" s="25" t="s">
        <v>2</v>
      </c>
      <c r="C3" s="26" t="s">
        <v>73</v>
      </c>
      <c r="D3" s="26" t="s">
        <v>74</v>
      </c>
      <c r="E3" s="26" t="s">
        <v>75</v>
      </c>
      <c r="F3" s="26" t="s">
        <v>76</v>
      </c>
      <c r="G3" s="26" t="s">
        <v>77</v>
      </c>
      <c r="H3" s="26" t="s">
        <v>78</v>
      </c>
      <c r="I3" s="26" t="s">
        <v>79</v>
      </c>
      <c r="J3" s="26" t="s">
        <v>80</v>
      </c>
      <c r="K3" s="26" t="s">
        <v>81</v>
      </c>
      <c r="L3" s="26" t="s">
        <v>82</v>
      </c>
      <c r="M3" s="26" t="s">
        <v>83</v>
      </c>
      <c r="N3" s="29" t="s">
        <v>84</v>
      </c>
      <c r="O3" s="15" t="s">
        <v>85</v>
      </c>
    </row>
    <row r="4" spans="1:16" x14ac:dyDescent="0.35">
      <c r="A4" s="3"/>
      <c r="B4" s="27" t="s">
        <v>4</v>
      </c>
      <c r="C4" s="28">
        <f>SUMIFS('Controle de custos'!H4:H202,'Controle de custos'!P4:P202,'Relatório serviços de pneus'!C3,'Controle de custos'!G4:G202,'Relatório serviços de pneus'!B4)</f>
        <v>450</v>
      </c>
      <c r="D4" s="28">
        <f>SUMIFS('Controle de custos'!H4:H202,'Controle de custos'!P4:P202,'Relatório serviços de pneus'!D3,'Controle de custos'!G4:G202,'Relatório serviços de pneus'!B4)</f>
        <v>230</v>
      </c>
      <c r="E4" s="28">
        <f>SUMIFS('Controle de custos'!H4:H202,'Controle de custos'!P4:P202,'Relatório serviços de pneus'!E3,'Controle de custos'!G4:G202,'Relatório serviços de pneus'!B4)</f>
        <v>0</v>
      </c>
      <c r="F4" s="28">
        <f>SUMIFS('Controle de custos'!H4:H202,'Controle de custos'!P4:P202,'Relatório serviços de pneus'!F3,'Controle de custos'!G4:G202,'Relatório serviços de pneus'!B4)</f>
        <v>0</v>
      </c>
      <c r="G4" s="28">
        <f>SUMIFS('Controle de custos'!H4:H202,'Controle de custos'!P4:P202,'Relatório serviços de pneus'!G3,'Controle de custos'!G4:G202,'Relatório serviços de pneus'!B4)</f>
        <v>0</v>
      </c>
      <c r="H4" s="28">
        <f>SUMIFS('Controle de custos'!H4:H202,'Controle de custos'!P4:P202,'Relatório serviços de pneus'!H3,'Controle de custos'!G4:G202,'Relatório serviços de pneus'!B4)</f>
        <v>0</v>
      </c>
      <c r="I4" s="28">
        <f>SUMIFS('Controle de custos'!H4:H202,'Controle de custos'!P4:P202,'Relatório serviços de pneus'!I3,'Controle de custos'!G4:G202,'Relatório serviços de pneus'!B4)</f>
        <v>0</v>
      </c>
      <c r="J4" s="28">
        <f>SUMIFS('Controle de custos'!H4:H202,'Controle de custos'!P4:P202,'Relatório serviços de pneus'!J3,'Controle de custos'!G4:G202,'Relatório serviços de pneus'!B4)</f>
        <v>0</v>
      </c>
      <c r="K4" s="28">
        <f>SUMIFS('Controle de custos'!H4:H202,'Controle de custos'!P4:P202,'Relatório serviços de pneus'!K3,'Controle de custos'!G4:G202,'Relatório serviços de pneus'!B4)</f>
        <v>0</v>
      </c>
      <c r="L4" s="28">
        <f>SUMIFS('Controle de custos'!H4:H202,'Controle de custos'!P4:P202,'Relatório serviços de pneus'!L3,'Controle de custos'!G4:G202,'Relatório serviços de pneus'!B4)</f>
        <v>0</v>
      </c>
      <c r="M4" s="28">
        <f>SUMIFS('Controle de custos'!H4:H202,'Controle de custos'!P4:P202,'Relatório serviços de pneus'!M3,'Controle de custos'!G4:G202,'Relatório serviços de pneus'!B4)</f>
        <v>0</v>
      </c>
      <c r="N4" s="30">
        <f>SUMIFS('Controle de custos'!H4:H202,'Controle de custos'!P4:P202,'Relatório serviços de pneus'!N3,'Controle de custos'!G4:G202,'Relatório serviços de pneus'!B4)</f>
        <v>0</v>
      </c>
      <c r="O4" s="28">
        <f>SUM(C4:N4)</f>
        <v>680</v>
      </c>
      <c r="P4" s="2"/>
    </row>
    <row r="5" spans="1:16" x14ac:dyDescent="0.35">
      <c r="A5" s="3"/>
      <c r="B5" s="27" t="s">
        <v>5</v>
      </c>
      <c r="C5" s="28">
        <f>SUMIFS('Controle de custos'!H4:H202,'Controle de custos'!P4:P202,'Relatório serviços de pneus'!C3,'Controle de custos'!G4:G202,'Relatório serviços de pneus'!B5)</f>
        <v>350</v>
      </c>
      <c r="D5" s="28">
        <f>SUMIFS('Controle de custos'!H4:H202,'Controle de custos'!P4:P202,'Relatório serviços de pneus'!D3,'Controle de custos'!G4:G202,'Relatório serviços de pneus'!B5)</f>
        <v>80</v>
      </c>
      <c r="E5" s="28">
        <f>SUMIFS('Controle de custos'!H4:H202,'Controle de custos'!P4:P202,'Relatório serviços de pneus'!E3,'Controle de custos'!G4:G202,'Relatório serviços de pneus'!B5)</f>
        <v>0</v>
      </c>
      <c r="F5" s="28">
        <f>H6</f>
        <v>0</v>
      </c>
      <c r="G5" s="28">
        <f>SUMIFS('Controle de custos'!H4:H202,'Controle de custos'!P4:P202,'Relatório serviços de pneus'!G3,'Controle de custos'!G4:G202,'Relatório serviços de pneus'!B5)</f>
        <v>0</v>
      </c>
      <c r="H5" s="28">
        <f>SUMIFS('Controle de custos'!H4:H202,'Controle de custos'!P4:P202,'Relatório serviços de pneus'!H3,'Controle de custos'!G4:G202,'Relatório serviços de pneus'!B5)</f>
        <v>0</v>
      </c>
      <c r="I5" s="28">
        <f>SUMIFS('Controle de custos'!H4:H202,'Controle de custos'!P4:P202,'Relatório serviços de pneus'!I3,'Controle de custos'!G4:G202,'Relatório serviços de pneus'!B5)</f>
        <v>0</v>
      </c>
      <c r="J5" s="28">
        <f>SUMIFS('Controle de custos'!H4:H202,'Controle de custos'!P4:P202,'Relatório serviços de pneus'!J3,'Controle de custos'!G4:G202,'Relatório serviços de pneus'!B5)</f>
        <v>0</v>
      </c>
      <c r="K5" s="28">
        <f>SUMIFS('Controle de custos'!H4:H202,'Controle de custos'!P4:P202,'Relatório serviços de pneus'!K3,'Controle de custos'!G4:G202,'Relatório serviços de pneus'!B5)</f>
        <v>0</v>
      </c>
      <c r="L5" s="28">
        <f>SUMIFS('Controle de custos'!H4:H202,'Controle de custos'!P4:P202,'Relatório serviços de pneus'!L3,'Controle de custos'!G4:G202,'Relatório serviços de pneus'!B5)</f>
        <v>0</v>
      </c>
      <c r="M5" s="28">
        <f>SUMIFS('Controle de custos'!H4:H202,'Controle de custos'!P4:P202,'Relatório serviços de pneus'!M3,'Controle de custos'!G4:G202,'Relatório serviços de pneus'!B5)</f>
        <v>0</v>
      </c>
      <c r="N5" s="30">
        <f>SUMIFS('Controle de custos'!H4:H202,'Controle de custos'!P4:P202,'Relatório serviços de pneus'!N3,'Controle de custos'!G4:G202,'Relatório serviços de pneus'!B5)</f>
        <v>0</v>
      </c>
      <c r="O5" s="28">
        <f t="shared" ref="O5:O30" si="0">SUM(C5:N5)</f>
        <v>430</v>
      </c>
      <c r="P5" s="2"/>
    </row>
    <row r="6" spans="1:16" x14ac:dyDescent="0.35">
      <c r="A6" s="3"/>
      <c r="B6" s="27" t="s">
        <v>6</v>
      </c>
      <c r="C6" s="28">
        <f>SUMIFS('Controle de custos'!H4:H202,'Controle de custos'!P4:P202,'Relatório serviços de pneus'!C3,'Controle de custos'!G4:G202,'Relatório serviços de pneus'!B6)</f>
        <v>500</v>
      </c>
      <c r="D6" s="28">
        <f>SUMIFS('Controle de custos'!H4:H202,'Controle de custos'!P4:P202,'Relatório serviços de pneus'!D3,'Controle de custos'!G4:G202,'Relatório serviços de pneus'!B6)</f>
        <v>200</v>
      </c>
      <c r="E6" s="28">
        <f>SUMIFS('Controle de custos'!H4:H202,'Controle de custos'!P4:P202,'Relatório serviços de pneus'!E3,'Controle de custos'!G4:G202,'Relatório serviços de pneus'!B6)</f>
        <v>0</v>
      </c>
      <c r="F6" s="28">
        <f>SUMIFS('Controle de custos'!H4:H202,'Controle de custos'!P4:P202,'Relatório serviços de pneus'!F3,'Controle de custos'!G4:G202,'Relatório serviços de pneus'!B6)</f>
        <v>0</v>
      </c>
      <c r="G6" s="28">
        <f>SUMIFS('Controle de custos'!H4:H202,'Controle de custos'!P4:P202,'Relatório serviços de pneus'!G3,'Controle de custos'!G4:G202,'Relatório serviços de pneus'!B6)</f>
        <v>0</v>
      </c>
      <c r="H6" s="28">
        <f>SUMIFS('Controle de custos'!H4:H202,'Controle de custos'!P4:P202,'Relatório serviços de pneus'!H3,'Controle de custos'!G4:G202,'Relatório serviços de pneus'!B6)</f>
        <v>0</v>
      </c>
      <c r="I6" s="28">
        <f>SUMIFS('Controle de custos'!H4:H202,'Controle de custos'!P4:P202,'Relatório serviços de pneus'!I3,'Controle de custos'!G4:G202,'Relatório serviços de pneus'!B6)</f>
        <v>0</v>
      </c>
      <c r="J6" s="28">
        <f>SUMIFS('Controle de custos'!H4:H202,'Controle de custos'!P4:P202,'Relatório serviços de pneus'!J3,'Controle de custos'!G4:G202,'Relatório serviços de pneus'!B6)</f>
        <v>0</v>
      </c>
      <c r="K6" s="28">
        <f>SUMIFS('Controle de custos'!H4:H202,'Controle de custos'!P4:P202,'Relatório serviços de pneus'!K3,'Controle de custos'!G4:G202,'Relatório serviços de pneus'!B6)</f>
        <v>0</v>
      </c>
      <c r="L6" s="28">
        <f>SUMIFS('Controle de custos'!H4:H202,'Controle de custos'!P4:P202,'Relatório serviços de pneus'!L3,'Controle de custos'!G4:G202,'Relatório serviços de pneus'!B6)</f>
        <v>0</v>
      </c>
      <c r="M6" s="28">
        <f>SUMIFS('Controle de custos'!H4:H202,'Controle de custos'!P4:P202,'Relatório serviços de pneus'!M3,'Controle de custos'!G4:G202,'Relatório serviços de pneus'!B6)</f>
        <v>0</v>
      </c>
      <c r="N6" s="30">
        <f>SUMIFS('Controle de custos'!H4:H202,'Controle de custos'!P4:P202,'Relatório serviços de pneus'!N3,'Controle de custos'!G4:G202,'Relatório serviços de pneus'!B6)</f>
        <v>0</v>
      </c>
      <c r="O6" s="28">
        <f t="shared" si="0"/>
        <v>700</v>
      </c>
      <c r="P6" s="2"/>
    </row>
    <row r="7" spans="1:16" x14ac:dyDescent="0.35">
      <c r="A7" s="3"/>
      <c r="B7" s="27" t="s">
        <v>7</v>
      </c>
      <c r="C7" s="28">
        <f>SUMIFS('Controle de custos'!H4:H202,'Controle de custos'!P4:P202,'Relatório serviços de pneus'!C3,'Controle de custos'!G4:G202,'Relatório serviços de pneus'!B7)</f>
        <v>200</v>
      </c>
      <c r="D7" s="28">
        <f>SUMIFS('Controle de custos'!H4:H202,'Controle de custos'!P4:P202,'Relatório serviços de pneus'!D3,'Controle de custos'!G4:G202,'Relatório serviços de pneus'!B7)</f>
        <v>200</v>
      </c>
      <c r="E7" s="28">
        <f>SUMIFS('Controle de custos'!H4:H202,'Controle de custos'!P4:P202,'Relatório serviços de pneus'!E3,'Controle de custos'!G4:G202,'Relatório serviços de pneus'!B7)</f>
        <v>0</v>
      </c>
      <c r="F7" s="28">
        <f>SUMIFS('Controle de custos'!H4:H202,'Controle de custos'!P4:P202,'Relatório serviços de pneus'!F3,'Controle de custos'!G4:G202,'Relatório serviços de pneus'!B7)</f>
        <v>0</v>
      </c>
      <c r="G7" s="28">
        <f>SUMIFS('Controle de custos'!H4:H202,'Controle de custos'!P4:P202,'Relatório serviços de pneus'!G3,'Controle de custos'!G4:G202,'Relatório serviços de pneus'!B7)</f>
        <v>0</v>
      </c>
      <c r="H7" s="28">
        <f>SUMIFS('Controle de custos'!H4:H202,'Controle de custos'!P4:P202,'Relatório serviços de pneus'!H3,'Controle de custos'!G4:G202,'Relatório serviços de pneus'!B7)</f>
        <v>0</v>
      </c>
      <c r="I7" s="28">
        <f>SUMIFS('Controle de custos'!H4:H202,'Controle de custos'!P4:P202,'Relatório serviços de pneus'!I3,'Controle de custos'!G4:G202,'Relatório serviços de pneus'!B7)</f>
        <v>0</v>
      </c>
      <c r="J7" s="28">
        <f>SUMIFS('Controle de custos'!H4:H202,'Controle de custos'!P4:P202,'Relatório serviços de pneus'!J3,'Controle de custos'!G4:G202,'Relatório serviços de pneus'!B7)</f>
        <v>0</v>
      </c>
      <c r="K7" s="28">
        <f>SUMIFS('Controle de custos'!H4:H202,'Controle de custos'!P4:P202,'Relatório serviços de pneus'!K3,'Controle de custos'!G4:G202,'Relatório serviços de pneus'!B7)</f>
        <v>0</v>
      </c>
      <c r="L7" s="28">
        <f>SUMIFS('Controle de custos'!H4:H202,'Controle de custos'!P4:P202,'Relatório serviços de pneus'!L3,'Controle de custos'!G4:G202,'Relatório serviços de pneus'!B7)</f>
        <v>0</v>
      </c>
      <c r="M7" s="28">
        <f>SUMIFS('Controle de custos'!H4:H202,'Controle de custos'!P4:P202,'Relatório serviços de pneus'!M3,'Controle de custos'!G4:G202,'Relatório serviços de pneus'!B7)</f>
        <v>0</v>
      </c>
      <c r="N7" s="30">
        <f>SUMIFS('Controle de custos'!H4:H202,'Controle de custos'!P4:P202,'Relatório serviços de pneus'!N3,'Controle de custos'!G4:G202,'Relatório serviços de pneus'!B7)</f>
        <v>0</v>
      </c>
      <c r="O7" s="28">
        <f t="shared" si="0"/>
        <v>400</v>
      </c>
      <c r="P7" s="2"/>
    </row>
    <row r="8" spans="1:16" x14ac:dyDescent="0.35">
      <c r="A8" s="3"/>
      <c r="B8" s="27" t="s">
        <v>8</v>
      </c>
      <c r="C8" s="28">
        <f>SUMIFS('Controle de custos'!H4:H202,'Controle de custos'!P4:P202,'Relatório serviços de pneus'!C3,'Controle de custos'!G4:G202,'Relatório serviços de pneus'!B8)</f>
        <v>450</v>
      </c>
      <c r="D8" s="28">
        <f>SUMIFS('Controle de custos'!H4:H202,'Controle de custos'!P4:P202,'Relatório serviços de pneus'!D3,'Controle de custos'!G4:G202,'Relatório serviços de pneus'!B8)</f>
        <v>450</v>
      </c>
      <c r="E8" s="28">
        <f>SUMIFS('Controle de custos'!H4:H202,'Controle de custos'!P4:P202,'Relatório serviços de pneus'!E3,'Controle de custos'!G4:G202,'Relatório serviços de pneus'!B8)</f>
        <v>0</v>
      </c>
      <c r="F8" s="28">
        <f>SUMIFS('Controle de custos'!H4:H202,'Controle de custos'!P4:P202,'Relatório serviços de pneus'!F3,'Controle de custos'!G4:G202,'Relatório serviços de pneus'!B8)</f>
        <v>0</v>
      </c>
      <c r="G8" s="28">
        <f>SUMIFS('Controle de custos'!H4:H202,'Controle de custos'!P4:P202,'Relatório serviços de pneus'!G3,'Controle de custos'!G4:G202,'Relatório serviços de pneus'!B8)</f>
        <v>0</v>
      </c>
      <c r="H8" s="28">
        <f>SUMIFS('Controle de custos'!H4:H202,'Controle de custos'!P4:P202,'Relatório serviços de pneus'!H3,'Controle de custos'!G4:G202,'Relatório serviços de pneus'!B8)</f>
        <v>0</v>
      </c>
      <c r="I8" s="28">
        <f>SUMIFS('Controle de custos'!H4:H202,'Controle de custos'!P4:P202,'Relatório serviços de pneus'!I3,'Controle de custos'!G4:G202,'Relatório serviços de pneus'!B8)</f>
        <v>0</v>
      </c>
      <c r="J8" s="28">
        <f>SUMIFS('Controle de custos'!H4:H202,'Controle de custos'!P4:P202,'Relatório serviços de pneus'!J3,'Controle de custos'!G4:G202,'Relatório serviços de pneus'!B8)</f>
        <v>0</v>
      </c>
      <c r="K8" s="28">
        <f>SUMIFS('Controle de custos'!H4:H202,'Controle de custos'!P4:P202,'Relatório serviços de pneus'!K3,'Controle de custos'!G4:G202,'Relatório serviços de pneus'!B8)</f>
        <v>0</v>
      </c>
      <c r="L8" s="28">
        <f>SUMIFS('Controle de custos'!H4:H202,'Controle de custos'!P4:P202,'Relatório serviços de pneus'!L3,'Controle de custos'!G4:G202,'Relatório serviços de pneus'!B8)</f>
        <v>0</v>
      </c>
      <c r="M8" s="28">
        <f>SUMIFS('Controle de custos'!H4:H202,'Controle de custos'!P4:P202,'Relatório serviços de pneus'!M3,'Controle de custos'!G4:G202,'Relatório serviços de pneus'!B8)</f>
        <v>0</v>
      </c>
      <c r="N8" s="30">
        <f>SUMIFS('Controle de custos'!H4:H202,'Controle de custos'!P4:P202,'Relatório serviços de pneus'!N3,'Controle de custos'!G4:G202,'Relatório serviços de pneus'!B8)</f>
        <v>0</v>
      </c>
      <c r="O8" s="28">
        <f t="shared" si="0"/>
        <v>900</v>
      </c>
      <c r="P8" s="2"/>
    </row>
    <row r="9" spans="1:16" x14ac:dyDescent="0.35">
      <c r="A9" s="3"/>
      <c r="B9" s="27" t="s">
        <v>9</v>
      </c>
      <c r="C9" s="28">
        <f>SUMIFS('Controle de custos'!H4:H202,'Controle de custos'!P4:P202,'Relatório serviços de pneus'!C3,'Controle de custos'!G4:G202,'Relatório serviços de pneus'!B9)</f>
        <v>300</v>
      </c>
      <c r="D9" s="28">
        <f>SUMIFS('Controle de custos'!H4:H202,'Controle de custos'!P4:P202,'Relatório serviços de pneus'!D3,'Controle de custos'!G4:G202,'Relatório serviços de pneus'!B9)</f>
        <v>300</v>
      </c>
      <c r="E9" s="28">
        <f>SUMIFS('Controle de custos'!H4:H202,'Controle de custos'!P4:P202,'Relatório serviços de pneus'!E3,'Controle de custos'!G4:G202,'Relatório serviços de pneus'!B9)</f>
        <v>0</v>
      </c>
      <c r="F9" s="28">
        <f>SUMIFS('Controle de custos'!H4:H202,'Controle de custos'!P4:P202,'Relatório serviços de pneus'!F3,'Controle de custos'!G4:G202,'Relatório serviços de pneus'!B9)</f>
        <v>0</v>
      </c>
      <c r="G9" s="28">
        <f>SUMIFS('Controle de custos'!H4:H202,'Controle de custos'!P4:P202,'Relatório serviços de pneus'!G3,'Controle de custos'!G4:G202,'Relatório serviços de pneus'!B9)</f>
        <v>0</v>
      </c>
      <c r="H9" s="28">
        <f>SUMIFS('Controle de custos'!H4:H202,'Controle de custos'!P4:P202,'Relatório serviços de pneus'!H3,'Controle de custos'!G4:G202,'Relatório serviços de pneus'!B9)</f>
        <v>0</v>
      </c>
      <c r="I9" s="28">
        <f>SUMIFS('Controle de custos'!H4:H202,'Controle de custos'!P4:P202,'Relatório serviços de pneus'!I3,'Controle de custos'!G4:G202,'Relatório serviços de pneus'!B9)</f>
        <v>0</v>
      </c>
      <c r="J9" s="28">
        <f>SUMIFS('Controle de custos'!H4:H202,'Controle de custos'!P4:P202,'Relatório serviços de pneus'!J3,'Controle de custos'!G4:G202,'Relatório serviços de pneus'!B9)</f>
        <v>0</v>
      </c>
      <c r="K9" s="28">
        <f>SUMIFS('Controle de custos'!H4:H202,'Controle de custos'!P4:P202,'Relatório serviços de pneus'!K3,'Controle de custos'!G4:G202,'Relatório serviços de pneus'!B9)</f>
        <v>0</v>
      </c>
      <c r="L9" s="28">
        <f>SUMIFS('Controle de custos'!H4:H202,'Controle de custos'!P4:P202,'Relatório serviços de pneus'!L3,'Controle de custos'!G4:G202,'Relatório serviços de pneus'!B9)</f>
        <v>0</v>
      </c>
      <c r="M9" s="28">
        <f>SUMIFS('Controle de custos'!H4:H202,'Controle de custos'!P4:P202,'Relatório serviços de pneus'!M3,'Controle de custos'!G4:G202,'Relatório serviços de pneus'!B9)</f>
        <v>0</v>
      </c>
      <c r="N9" s="30">
        <f>SUMIFS('Controle de custos'!H4:H202,'Controle de custos'!P4:P202,'Relatório serviços de pneus'!N3,'Controle de custos'!G4:G202,'Relatório serviços de pneus'!B9)</f>
        <v>0</v>
      </c>
      <c r="O9" s="28">
        <f t="shared" si="0"/>
        <v>600</v>
      </c>
      <c r="P9" s="2"/>
    </row>
    <row r="10" spans="1:16" x14ac:dyDescent="0.35">
      <c r="A10" s="3"/>
      <c r="B10" s="27"/>
      <c r="C10" s="28">
        <f>SUMIFS('Controle de custos'!H4:H202,'Controle de custos'!P4:P202,'Relatório serviços de pneus'!C3,'Controle de custos'!G4:G202,'Relatório serviços de pneus'!B10)</f>
        <v>0</v>
      </c>
      <c r="D10" s="28">
        <f>SUMIFS('Controle de custos'!H4:H202,'Controle de custos'!P4:P202,'Relatório serviços de pneus'!D3,'Controle de custos'!G4:G202,'Relatório serviços de pneus'!B10)</f>
        <v>0</v>
      </c>
      <c r="E10" s="28">
        <f>SUMIFS('Controle de custos'!H4:H202,'Controle de custos'!P4:P202,'Relatório serviços de pneus'!E3,'Controle de custos'!G4:G202,'Relatório serviços de pneus'!B10)</f>
        <v>0</v>
      </c>
      <c r="F10" s="28">
        <f>SUMIFS('Controle de custos'!H4:H202,'Controle de custos'!P4:P202,'Relatório serviços de pneus'!F3,'Controle de custos'!G4:G202,'Relatório serviços de pneus'!B10)</f>
        <v>0</v>
      </c>
      <c r="G10" s="28">
        <f>SUMIFS('Controle de custos'!H4:H202,'Controle de custos'!P4:P202,'Relatório serviços de pneus'!G3,'Controle de custos'!G4:G202,'Relatório serviços de pneus'!B10)</f>
        <v>0</v>
      </c>
      <c r="H10" s="28">
        <f>SUMIFS('Controle de custos'!H4:H202,'Controle de custos'!P4:P202,'Relatório serviços de pneus'!H3,'Controle de custos'!G4:G202,'Relatório serviços de pneus'!B10)</f>
        <v>0</v>
      </c>
      <c r="I10" s="28">
        <f>SUMIFS('Controle de custos'!H4:H202,'Controle de custos'!P4:P202,'Relatório serviços de pneus'!I3,'Controle de custos'!G4:G202,'Relatório serviços de pneus'!B10)</f>
        <v>0</v>
      </c>
      <c r="J10" s="28">
        <f>SUMIFS('Controle de custos'!H4:H202,'Controle de custos'!P4:P202,'Relatório serviços de pneus'!J3,'Controle de custos'!G4:G202,'Relatório serviços de pneus'!B10)</f>
        <v>0</v>
      </c>
      <c r="K10" s="28">
        <f>SUMIFS('Controle de custos'!H4:H202,'Controle de custos'!P4:P202,'Relatório serviços de pneus'!K3,'Controle de custos'!G4:G202,'Relatório serviços de pneus'!B10)</f>
        <v>0</v>
      </c>
      <c r="L10" s="28">
        <f>SUMIFS('Controle de custos'!H4:H202,'Controle de custos'!P4:P202,'Relatório serviços de pneus'!L3,'Controle de custos'!G4:G202,'Relatório serviços de pneus'!B10)</f>
        <v>0</v>
      </c>
      <c r="M10" s="28">
        <f>SUMIFS('Controle de custos'!H4:H202,'Controle de custos'!P4:P202,'Relatório serviços de pneus'!M3,'Controle de custos'!G4:G202,'Relatório serviços de pneus'!B10)</f>
        <v>0</v>
      </c>
      <c r="N10" s="30">
        <f>SUMIFS('Controle de custos'!H4:H202,'Controle de custos'!P4:P202,'Relatório serviços de pneus'!N3,'Controle de custos'!G4:G202,'Relatório serviços de pneus'!B10)</f>
        <v>0</v>
      </c>
      <c r="O10" s="28">
        <f t="shared" si="0"/>
        <v>0</v>
      </c>
      <c r="P10" s="2"/>
    </row>
    <row r="11" spans="1:16" x14ac:dyDescent="0.35">
      <c r="A11" s="3"/>
      <c r="B11" s="27"/>
      <c r="C11" s="28">
        <f>SUMIFS('Controle de custos'!H4:H202,'Controle de custos'!P4:P202,'Relatório serviços de pneus'!C3,'Controle de custos'!G4:G202,'Relatório serviços de pneus'!B11)</f>
        <v>0</v>
      </c>
      <c r="D11" s="28">
        <f>SUMIFS('Controle de custos'!H4:H202,'Controle de custos'!P4:P202,'Relatório serviços de pneus'!D3,'Controle de custos'!G4:G202,'Relatório serviços de pneus'!B11)</f>
        <v>0</v>
      </c>
      <c r="E11" s="28">
        <f>SUMIFS('Controle de custos'!H4:H202,'Controle de custos'!P4:P202,'Relatório serviços de pneus'!E3,'Controle de custos'!G4:G202,'Relatório serviços de pneus'!B11)</f>
        <v>0</v>
      </c>
      <c r="F11" s="28">
        <f>SUMIFS('Controle de custos'!H4:H202,'Controle de custos'!P4:P202,'Relatório serviços de pneus'!F3,'Controle de custos'!G4:G202,'Relatório serviços de pneus'!B11)</f>
        <v>0</v>
      </c>
      <c r="G11" s="28">
        <f>SUMIFS('Controle de custos'!H4:H202,'Controle de custos'!P4:P202,'Relatório serviços de pneus'!G3,'Controle de custos'!G4:G202,'Relatório serviços de pneus'!B11)</f>
        <v>0</v>
      </c>
      <c r="H11" s="28">
        <f>SUMIFS('Controle de custos'!H4:H202,'Controle de custos'!P4:P202,'Relatório serviços de pneus'!H3,'Controle de custos'!G4:G202,'Relatório serviços de pneus'!B11)</f>
        <v>0</v>
      </c>
      <c r="I11" s="28">
        <f>SUMIFS('Controle de custos'!H4:H202,'Controle de custos'!P4:P202,'Relatório serviços de pneus'!I3,'Controle de custos'!G4:G202,'Relatório serviços de pneus'!B11)</f>
        <v>0</v>
      </c>
      <c r="J11" s="28">
        <f>SUMIFS('Controle de custos'!H4:H202,'Controle de custos'!P4:P202,'Relatório serviços de pneus'!J3,'Controle de custos'!G4:G202,'Relatório serviços de pneus'!B11)</f>
        <v>0</v>
      </c>
      <c r="K11" s="28">
        <f>SUMIFS('Controle de custos'!H4:H202,'Controle de custos'!P4:P202,'Relatório serviços de pneus'!K3,'Controle de custos'!G4:G202,'Relatório serviços de pneus'!B11)</f>
        <v>0</v>
      </c>
      <c r="L11" s="28">
        <f>SUMIFS('Controle de custos'!H4:H202,'Controle de custos'!P4:P202,'Relatório serviços de pneus'!L3,'Controle de custos'!G4:G202,'Relatório serviços de pneus'!B11)</f>
        <v>0</v>
      </c>
      <c r="M11" s="28">
        <f>SUMIFS('Controle de custos'!H4:H202,'Controle de custos'!P4:P202,'Relatório serviços de pneus'!M3,'Controle de custos'!G4:G202,'Relatório serviços de pneus'!B11)</f>
        <v>0</v>
      </c>
      <c r="N11" s="30">
        <f>SUMIFS('Controle de custos'!H4:H202,'Controle de custos'!P4:P202,'Relatório serviços de pneus'!N3,'Controle de custos'!G4:G202,'Relatório serviços de pneus'!B11)</f>
        <v>0</v>
      </c>
      <c r="O11" s="28">
        <f t="shared" si="0"/>
        <v>0</v>
      </c>
      <c r="P11" s="2"/>
    </row>
    <row r="12" spans="1:16" x14ac:dyDescent="0.35">
      <c r="A12" s="3"/>
      <c r="B12" s="27"/>
      <c r="C12" s="28">
        <f>SUMIFS('Controle de custos'!H4:H202,'Controle de custos'!P4:P202,'Relatório serviços de pneus'!C3,'Controle de custos'!G4:G202,'Relatório serviços de pneus'!B12)</f>
        <v>0</v>
      </c>
      <c r="D12" s="28">
        <f>SUMIFS('Controle de custos'!H4:H202,'Controle de custos'!P4:P202,'Relatório serviços de pneus'!D3,'Controle de custos'!G4:G202,'Relatório serviços de pneus'!B12)</f>
        <v>0</v>
      </c>
      <c r="E12" s="28">
        <f>SUMIFS('Controle de custos'!H4:H202,'Controle de custos'!P4:P202,'Relatório serviços de pneus'!E3,'Controle de custos'!G4:G202,'Relatório serviços de pneus'!B12)</f>
        <v>0</v>
      </c>
      <c r="F12" s="28">
        <f>SUMIFS('Controle de custos'!H4:H202,'Controle de custos'!P4:P202,'Relatório serviços de pneus'!F3,'Controle de custos'!G4:G202,'Relatório serviços de pneus'!B12)</f>
        <v>0</v>
      </c>
      <c r="G12" s="28">
        <f>SUMIFS('Controle de custos'!H4:H202,'Controle de custos'!P4:P202,'Relatório serviços de pneus'!G3,'Controle de custos'!G4:G202,'Relatório serviços de pneus'!B12)</f>
        <v>0</v>
      </c>
      <c r="H12" s="28">
        <f>SUMIFS('Controle de custos'!H4:H202,'Controle de custos'!P4:P202,'Relatório serviços de pneus'!H3,'Controle de custos'!G4:G202,'Relatório serviços de pneus'!B12)</f>
        <v>0</v>
      </c>
      <c r="I12" s="28">
        <f>SUMIFS('Controle de custos'!H4:H202,'Controle de custos'!P4:P202,'Relatório serviços de pneus'!I3,'Controle de custos'!G4:G202,'Relatório serviços de pneus'!B12)</f>
        <v>0</v>
      </c>
      <c r="J12" s="28">
        <f>SUMIFS('Controle de custos'!H4:H202,'Controle de custos'!P4:P202,'Relatório serviços de pneus'!J3,'Controle de custos'!G4:G202,'Relatório serviços de pneus'!B12)</f>
        <v>0</v>
      </c>
      <c r="K12" s="28">
        <f>SUMIFS('Controle de custos'!H4:H202,'Controle de custos'!P4:P202,'Relatório serviços de pneus'!K3,'Controle de custos'!G4:G202,'Relatório serviços de pneus'!B12)</f>
        <v>0</v>
      </c>
      <c r="L12" s="28">
        <f>SUMIFS('Controle de custos'!H4:H202,'Controle de custos'!P4:P202,'Relatório serviços de pneus'!L3,'Controle de custos'!G4:G202,'Relatório serviços de pneus'!B12)</f>
        <v>0</v>
      </c>
      <c r="M12" s="28">
        <f>SUMIFS('Controle de custos'!H4:H202,'Controle de custos'!P4:P202,'Relatório serviços de pneus'!M3,'Controle de custos'!G4:G202,'Relatório serviços de pneus'!B12)</f>
        <v>0</v>
      </c>
      <c r="N12" s="30">
        <f>SUMIFS('Controle de custos'!H4:H202,'Controle de custos'!P4:P202,'Relatório serviços de pneus'!N3,'Controle de custos'!G4:G202,'Relatório serviços de pneus'!B12)</f>
        <v>0</v>
      </c>
      <c r="O12" s="28">
        <f t="shared" si="0"/>
        <v>0</v>
      </c>
      <c r="P12" s="2"/>
    </row>
    <row r="13" spans="1:16" x14ac:dyDescent="0.35">
      <c r="A13" s="3"/>
      <c r="B13" s="27"/>
      <c r="C13" s="28">
        <f>SUMIFS('Controle de custos'!H4:H202,'Controle de custos'!P4:P202,'Relatório serviços de pneus'!C3,'Controle de custos'!G4:G202,'Relatório serviços de pneus'!B13)</f>
        <v>0</v>
      </c>
      <c r="D13" s="28">
        <f>SUMIFS('Controle de custos'!H4:H202,'Controle de custos'!P4:P202,'Relatório serviços de pneus'!D3,'Controle de custos'!G4:G202,'Relatório serviços de pneus'!B13)</f>
        <v>0</v>
      </c>
      <c r="E13" s="28">
        <f>SUMIFS('Controle de custos'!H4:H202,'Controle de custos'!P4:P202,'Relatório serviços de pneus'!E3,'Controle de custos'!G4:G202,'Relatório serviços de pneus'!B13)</f>
        <v>0</v>
      </c>
      <c r="F13" s="28">
        <f>SUMIFS('Controle de custos'!H4:H202,'Controle de custos'!P4:P202,'Relatório serviços de pneus'!F3,'Controle de custos'!G4:G202,'Relatório serviços de pneus'!B13)</f>
        <v>0</v>
      </c>
      <c r="G13" s="28">
        <f>SUMIFS('Controle de custos'!H4:H202,'Controle de custos'!P4:P202,'Relatório serviços de pneus'!G3,'Controle de custos'!G4:G202,'Relatório serviços de pneus'!B13)</f>
        <v>0</v>
      </c>
      <c r="H13" s="28">
        <f>SUMIFS('Controle de custos'!H4:H202,'Controle de custos'!P4:P202,'Relatório serviços de pneus'!H3,'Controle de custos'!G4:G202,'Relatório serviços de pneus'!B13)</f>
        <v>0</v>
      </c>
      <c r="I13" s="28">
        <f>SUMIFS('Controle de custos'!H4:H202,'Controle de custos'!P4:P202,'Relatório serviços de pneus'!I3,'Controle de custos'!G4:G202,'Relatório serviços de pneus'!B13)</f>
        <v>0</v>
      </c>
      <c r="J13" s="28">
        <f>SUMIFS('Controle de custos'!H4:H202,'Controle de custos'!P4:P202,'Relatório serviços de pneus'!J3,'Controle de custos'!G4:G202,'Relatório serviços de pneus'!B13)</f>
        <v>0</v>
      </c>
      <c r="K13" s="28">
        <f>SUMIFS('Controle de custos'!H4:H202,'Controle de custos'!P4:P202,'Relatório serviços de pneus'!K3,'Controle de custos'!G4:G202,'Relatório serviços de pneus'!B13)</f>
        <v>0</v>
      </c>
      <c r="L13" s="28">
        <f>SUMIFS('Controle de custos'!H4:H202,'Controle de custos'!P4:P202,'Relatório serviços de pneus'!L3,'Controle de custos'!G4:G202,'Relatório serviços de pneus'!B13)</f>
        <v>0</v>
      </c>
      <c r="M13" s="28">
        <f>SUMIFS('Controle de custos'!H4:H202,'Controle de custos'!P4:P202,'Relatório serviços de pneus'!M3,'Controle de custos'!G4:G202,'Relatório serviços de pneus'!B13)</f>
        <v>0</v>
      </c>
      <c r="N13" s="30">
        <f>SUMIFS('Controle de custos'!H4:H202,'Controle de custos'!P4:P202,'Relatório serviços de pneus'!N3,'Controle de custos'!G4:G202,'Relatório serviços de pneus'!B13)</f>
        <v>0</v>
      </c>
      <c r="O13" s="28">
        <f t="shared" si="0"/>
        <v>0</v>
      </c>
      <c r="P13" s="2"/>
    </row>
    <row r="14" spans="1:16" x14ac:dyDescent="0.35">
      <c r="A14" s="3"/>
      <c r="B14" s="27"/>
      <c r="C14" s="28">
        <f>SUMIFS('Controle de custos'!H4:H202,'Controle de custos'!P4:P202,'Relatório serviços de pneus'!C3,'Controle de custos'!G4:G202,'Relatório serviços de pneus'!B14)</f>
        <v>0</v>
      </c>
      <c r="D14" s="28">
        <f>SUMIFS('Controle de custos'!H4:H202,'Controle de custos'!P4:P202,'Relatório serviços de pneus'!D3,'Controle de custos'!G4:G202,'Relatório serviços de pneus'!B14)</f>
        <v>0</v>
      </c>
      <c r="E14" s="28">
        <f>SUMIFS('Controle de custos'!H4:H202,'Controle de custos'!P4:P202,'Relatório serviços de pneus'!E3,'Controle de custos'!G4:G202,'Relatório serviços de pneus'!B14)</f>
        <v>0</v>
      </c>
      <c r="F14" s="28">
        <f>SUMIFS('Controle de custos'!H4:H202,'Controle de custos'!P4:P202,'Relatório serviços de pneus'!F3,'Controle de custos'!G4:G202,'Relatório serviços de pneus'!B14)</f>
        <v>0</v>
      </c>
      <c r="G14" s="28">
        <f>SUMIFS('Controle de custos'!H4:H202,'Controle de custos'!P4:P202,'Relatório serviços de pneus'!G3,'Controle de custos'!G4:G202,'Relatório serviços de pneus'!B14)</f>
        <v>0</v>
      </c>
      <c r="H14" s="28">
        <f>SUMIFS('Controle de custos'!H4:H202,'Controle de custos'!P4:P202,'Relatório serviços de pneus'!H3,'Controle de custos'!G4:G202,'Relatório serviços de pneus'!B14)</f>
        <v>0</v>
      </c>
      <c r="I14" s="28">
        <f>SUMIFS('Controle de custos'!H4:H202,'Controle de custos'!P4:P202,'Relatório serviços de pneus'!I3,'Controle de custos'!G4:G202,'Relatório serviços de pneus'!B14)</f>
        <v>0</v>
      </c>
      <c r="J14" s="28">
        <f>SUMIFS('Controle de custos'!H4:H202,'Controle de custos'!P4:P202,'Relatório serviços de pneus'!J3,'Controle de custos'!G4:G202,'Relatório serviços de pneus'!B14)</f>
        <v>0</v>
      </c>
      <c r="K14" s="28">
        <f>SUMIFS('Controle de custos'!H4:H202,'Controle de custos'!P4:P202,'Relatório serviços de pneus'!K3,'Controle de custos'!G4:G202,'Relatório serviços de pneus'!B14)</f>
        <v>0</v>
      </c>
      <c r="L14" s="28">
        <f>SUMIFS('Controle de custos'!H4:H202,'Controle de custos'!P4:P202,'Relatório serviços de pneus'!L3,'Controle de custos'!G4:G202,'Relatório serviços de pneus'!B14)</f>
        <v>0</v>
      </c>
      <c r="M14" s="28">
        <f>SUMIFS('Controle de custos'!H4:H202,'Controle de custos'!P4:P202,'Relatório serviços de pneus'!M3,'Controle de custos'!G4:G202,'Relatório serviços de pneus'!B14)</f>
        <v>0</v>
      </c>
      <c r="N14" s="30">
        <f>SUMIFS('Controle de custos'!H4:H202,'Controle de custos'!P4:P202,'Relatório serviços de pneus'!N3,'Controle de custos'!G4:G202,'Relatório serviços de pneus'!B14)</f>
        <v>0</v>
      </c>
      <c r="O14" s="28">
        <f t="shared" si="0"/>
        <v>0</v>
      </c>
      <c r="P14" s="2"/>
    </row>
    <row r="15" spans="1:16" x14ac:dyDescent="0.35">
      <c r="A15" s="3"/>
      <c r="B15" s="27"/>
      <c r="C15" s="28">
        <f>SUMIFS('Controle de custos'!H4:H202,'Controle de custos'!P4:P202,'Relatório serviços de pneus'!C3,'Controle de custos'!G4:G202,'Relatório serviços de pneus'!B15)</f>
        <v>0</v>
      </c>
      <c r="D15" s="28">
        <f>SUMIFS('Controle de custos'!H4:H202,'Controle de custos'!P4:P202,'Relatório serviços de pneus'!D3,'Controle de custos'!G4:G202,'Relatório serviços de pneus'!B15)</f>
        <v>0</v>
      </c>
      <c r="E15" s="28">
        <f>SUMIFS('Controle de custos'!H4:H202,'Controle de custos'!P4:P202,'Relatório serviços de pneus'!E3,'Controle de custos'!G4:G202,'Relatório serviços de pneus'!B15)</f>
        <v>0</v>
      </c>
      <c r="F15" s="28">
        <f>SUMIFS('Controle de custos'!H4:H202,'Controle de custos'!P4:P202,'Relatório serviços de pneus'!F3,'Controle de custos'!G4:G202,'Relatório serviços de pneus'!B15)</f>
        <v>0</v>
      </c>
      <c r="G15" s="28">
        <f>SUMIFS('Controle de custos'!H4:H202,'Controle de custos'!P4:P202,'Relatório serviços de pneus'!G3,'Controle de custos'!G4:G202,'Relatório serviços de pneus'!B15)</f>
        <v>0</v>
      </c>
      <c r="H15" s="28">
        <f>SUMIFS('Controle de custos'!H4:H202,'Controle de custos'!P4:P202,'Relatório serviços de pneus'!H3,'Controle de custos'!G4:G202,'Relatório serviços de pneus'!B15)</f>
        <v>0</v>
      </c>
      <c r="I15" s="28">
        <f>SUMIFS('Controle de custos'!H4:H202,'Controle de custos'!P4:P202,'Relatório serviços de pneus'!I3,'Controle de custos'!G4:G202,'Relatório serviços de pneus'!B15)</f>
        <v>0</v>
      </c>
      <c r="J15" s="28">
        <f>SUMIFS('Controle de custos'!H4:H202,'Controle de custos'!P4:P202,'Relatório serviços de pneus'!J3,'Controle de custos'!G4:G202,'Relatório serviços de pneus'!B15)</f>
        <v>0</v>
      </c>
      <c r="K15" s="28">
        <f>SUMIFS('Controle de custos'!H4:H202,'Controle de custos'!P4:P202,'Relatório serviços de pneus'!K3,'Controle de custos'!G4:G202,'Relatório serviços de pneus'!B15)</f>
        <v>0</v>
      </c>
      <c r="L15" s="28">
        <f>SUMIFS('Controle de custos'!H4:H202,'Controle de custos'!P4:P202,'Relatório serviços de pneus'!L3,'Controle de custos'!G4:G202,'Relatório serviços de pneus'!B15)</f>
        <v>0</v>
      </c>
      <c r="M15" s="28">
        <f>SUMIFS('Controle de custos'!H4:H202,'Controle de custos'!P4:P202,'Relatório serviços de pneus'!M3,'Controle de custos'!G4:G202,'Relatório serviços de pneus'!B15)</f>
        <v>0</v>
      </c>
      <c r="N15" s="30">
        <f>SUMIFS('Controle de custos'!H4:H202,'Controle de custos'!P4:P202,'Relatório serviços de pneus'!N3,'Controle de custos'!G4:G202,'Relatório serviços de pneus'!B15)</f>
        <v>0</v>
      </c>
      <c r="O15" s="28">
        <f t="shared" si="0"/>
        <v>0</v>
      </c>
      <c r="P15" s="2"/>
    </row>
    <row r="16" spans="1:16" x14ac:dyDescent="0.35">
      <c r="A16" s="3"/>
      <c r="B16" s="27"/>
      <c r="C16" s="28">
        <f>SUMIFS('Controle de custos'!H4:H202,'Controle de custos'!P4:P202,'Relatório serviços de pneus'!C3,'Controle de custos'!G4:G202,'Relatório serviços de pneus'!B16)</f>
        <v>0</v>
      </c>
      <c r="D16" s="28">
        <f>SUMIFS('Controle de custos'!H4:H202,'Controle de custos'!P4:P202,'Relatório serviços de pneus'!D3,'Controle de custos'!G4:G202,'Relatório serviços de pneus'!B16)</f>
        <v>0</v>
      </c>
      <c r="E16" s="28">
        <f>SUMIFS('Controle de custos'!H4:H202,'Controle de custos'!P4:P202,'Relatório serviços de pneus'!E3,'Controle de custos'!G4:G202,'Relatório serviços de pneus'!B16)</f>
        <v>0</v>
      </c>
      <c r="F16" s="28">
        <f>SUMIFS('Controle de custos'!H4:H202,'Controle de custos'!P4:P202,'Relatório serviços de pneus'!F3,'Controle de custos'!G4:G202,'Relatório serviços de pneus'!B16)</f>
        <v>0</v>
      </c>
      <c r="G16" s="28">
        <f>SUMIFS('Controle de custos'!H4:H202,'Controle de custos'!P4:P202,'Relatório serviços de pneus'!G3,'Controle de custos'!G4:G202,'Relatório serviços de pneus'!B16)</f>
        <v>0</v>
      </c>
      <c r="H16" s="28">
        <f>SUMIFS('Controle de custos'!H4:H202,'Controle de custos'!P4:P202,'Relatório serviços de pneus'!H3,'Controle de custos'!G4:G202,'Relatório serviços de pneus'!B16)</f>
        <v>0</v>
      </c>
      <c r="I16" s="28">
        <f>SUMIFS('Controle de custos'!H4:H202,'Controle de custos'!P4:P202,'Relatório serviços de pneus'!I3,'Controle de custos'!G4:G202,'Relatório serviços de pneus'!B16)</f>
        <v>0</v>
      </c>
      <c r="J16" s="28">
        <f>SUMIFS('Controle de custos'!H4:H202,'Controle de custos'!P4:P202,'Relatório serviços de pneus'!J3,'Controle de custos'!G4:G202,'Relatório serviços de pneus'!B16)</f>
        <v>0</v>
      </c>
      <c r="K16" s="28">
        <f>SUMIFS('Controle de custos'!H4:H202,'Controle de custos'!P4:P202,'Relatório serviços de pneus'!K3,'Controle de custos'!G4:G202,'Relatório serviços de pneus'!B16)</f>
        <v>0</v>
      </c>
      <c r="L16" s="28">
        <f>SUMIFS('Controle de custos'!H4:H202,'Controle de custos'!P4:P202,'Relatório serviços de pneus'!L3,'Controle de custos'!G4:G202,'Relatório serviços de pneus'!B16)</f>
        <v>0</v>
      </c>
      <c r="M16" s="28">
        <f>SUMIFS('Controle de custos'!H4:H202,'Controle de custos'!P4:P202,'Relatório serviços de pneus'!M3,'Controle de custos'!G4:G202,'Relatório serviços de pneus'!B16)</f>
        <v>0</v>
      </c>
      <c r="N16" s="30">
        <f>SUMIFS('Controle de custos'!H4:H202,'Controle de custos'!P4:P202,'Relatório serviços de pneus'!N3,'Controle de custos'!G4:G202,'Relatório serviços de pneus'!B16)</f>
        <v>0</v>
      </c>
      <c r="O16" s="28">
        <f t="shared" si="0"/>
        <v>0</v>
      </c>
      <c r="P16" s="2"/>
    </row>
    <row r="17" spans="1:16" x14ac:dyDescent="0.35">
      <c r="A17" s="3"/>
      <c r="B17" s="27"/>
      <c r="C17" s="28">
        <f>SUMIFS('Controle de custos'!H4:H202,'Controle de custos'!P4:P202,'Relatório serviços de pneus'!C3,'Controle de custos'!G4:G202,'Relatório serviços de pneus'!B17)</f>
        <v>0</v>
      </c>
      <c r="D17" s="28">
        <f>SUMIFS('Controle de custos'!H4:H202,'Controle de custos'!P4:P202,'Relatório serviços de pneus'!D3,'Controle de custos'!G4:G202,'Relatório serviços de pneus'!B17)</f>
        <v>0</v>
      </c>
      <c r="E17" s="28">
        <f>SUMIFS('Controle de custos'!H4:H202,'Controle de custos'!P4:P202,'Relatório serviços de pneus'!E3,'Controle de custos'!G4:G202,'Relatório serviços de pneus'!B17)</f>
        <v>0</v>
      </c>
      <c r="F17" s="28">
        <f>SUMIFS('Controle de custos'!H4:H202,'Controle de custos'!P4:P202,'Relatório serviços de pneus'!F3,'Controle de custos'!G4:G202,'Relatório serviços de pneus'!B17)</f>
        <v>0</v>
      </c>
      <c r="G17" s="28">
        <f>SUMIFS('Controle de custos'!H4:H202,'Controle de custos'!P4:P202,'Relatório serviços de pneus'!G3,'Controle de custos'!G4:G202,'Relatório serviços de pneus'!B17)</f>
        <v>0</v>
      </c>
      <c r="H17" s="28">
        <f>SUMIFS('Controle de custos'!H4:H202,'Controle de custos'!P4:P202,'Relatório serviços de pneus'!H3,'Controle de custos'!G4:G202,'Relatório serviços de pneus'!B17)</f>
        <v>0</v>
      </c>
      <c r="I17" s="28">
        <f>SUMIFS('Controle de custos'!H4:H202,'Controle de custos'!P4:P202,'Relatório serviços de pneus'!I3,'Controle de custos'!G4:G202,'Relatório serviços de pneus'!B17)</f>
        <v>0</v>
      </c>
      <c r="J17" s="28">
        <f>SUMIFS('Controle de custos'!H4:H202,'Controle de custos'!P4:P202,'Relatório serviços de pneus'!J3,'Controle de custos'!G4:G202,'Relatório serviços de pneus'!B17)</f>
        <v>0</v>
      </c>
      <c r="K17" s="28">
        <f>SUMIFS('Controle de custos'!H4:H202,'Controle de custos'!P4:P202,'Relatório serviços de pneus'!K3,'Controle de custos'!G4:G202,'Relatório serviços de pneus'!B17)</f>
        <v>0</v>
      </c>
      <c r="L17" s="28">
        <f>SUMIFS('Controle de custos'!H4:H202,'Controle de custos'!P4:P202,'Relatório serviços de pneus'!L3,'Controle de custos'!G4:G202,'Relatório serviços de pneus'!B17)</f>
        <v>0</v>
      </c>
      <c r="M17" s="28">
        <f>SUMIFS('Controle de custos'!H4:H202,'Controle de custos'!P4:P202,'Relatório serviços de pneus'!M3,'Controle de custos'!G4:G202,'Relatório serviços de pneus'!B17)</f>
        <v>0</v>
      </c>
      <c r="N17" s="30">
        <f>SUMIFS('Controle de custos'!H4:H202,'Controle de custos'!P4:P202,'Relatório serviços de pneus'!N3,'Controle de custos'!G4:G202,'Relatório serviços de pneus'!B17)</f>
        <v>0</v>
      </c>
      <c r="O17" s="28">
        <f t="shared" si="0"/>
        <v>0</v>
      </c>
      <c r="P17" s="2"/>
    </row>
    <row r="18" spans="1:16" x14ac:dyDescent="0.35">
      <c r="A18" s="3"/>
      <c r="B18" s="27"/>
      <c r="C18" s="28">
        <f>SUMIFS('Controle de custos'!H4:H202,'Controle de custos'!P4:P202,'Relatório serviços de pneus'!C3,'Controle de custos'!G4:G202,'Relatório serviços de pneus'!B18)</f>
        <v>0</v>
      </c>
      <c r="D18" s="28">
        <f>SUMIFS('Controle de custos'!H4:H202,'Controle de custos'!P4:P202,'Relatório serviços de pneus'!D3,'Controle de custos'!G4:G202,'Relatório serviços de pneus'!B18)</f>
        <v>0</v>
      </c>
      <c r="E18" s="28">
        <f>SUMIFS('Controle de custos'!H4:H202,'Controle de custos'!P4:P202,'Relatório serviços de pneus'!E3,'Controle de custos'!G4:G202,'Relatório serviços de pneus'!B18)</f>
        <v>0</v>
      </c>
      <c r="F18" s="28">
        <f>SUMIFS('Controle de custos'!H4:H202,'Controle de custos'!P4:P202,'Relatório serviços de pneus'!F3,'Controle de custos'!G4:G202,'Relatório serviços de pneus'!B18)</f>
        <v>0</v>
      </c>
      <c r="G18" s="28">
        <f>SUMIFS('Controle de custos'!H4:H202,'Controle de custos'!P4:P202,'Relatório serviços de pneus'!G3,'Controle de custos'!G4:G202,'Relatório serviços de pneus'!B18)</f>
        <v>0</v>
      </c>
      <c r="H18" s="28">
        <f>SUMIFS('Controle de custos'!H4:H202,'Controle de custos'!P4:P202,'Relatório serviços de pneus'!H3,'Controle de custos'!G4:G202,'Relatório serviços de pneus'!B18)</f>
        <v>0</v>
      </c>
      <c r="I18" s="28">
        <f>SUMIFS('Controle de custos'!H4:H202,'Controle de custos'!P4:P202,'Relatório serviços de pneus'!I3,'Controle de custos'!G4:G202,'Relatório serviços de pneus'!B18)</f>
        <v>0</v>
      </c>
      <c r="J18" s="28">
        <f>SUMIFS('Controle de custos'!H4:H202,'Controle de custos'!P4:P202,'Relatório serviços de pneus'!J3,'Controle de custos'!G4:G202,'Relatório serviços de pneus'!B18)</f>
        <v>0</v>
      </c>
      <c r="K18" s="28">
        <f>SUMIFS('Controle de custos'!H4:H202,'Controle de custos'!P4:P202,'Relatório serviços de pneus'!K3,'Controle de custos'!G4:G202,'Relatório serviços de pneus'!B18)</f>
        <v>0</v>
      </c>
      <c r="L18" s="28">
        <f>SUMIFS('Controle de custos'!H4:H202,'Controle de custos'!P4:P202,'Relatório serviços de pneus'!L3,'Controle de custos'!G4:G202,'Relatório serviços de pneus'!B18)</f>
        <v>0</v>
      </c>
      <c r="M18" s="28">
        <f>SUMIFS('Controle de custos'!H4:H202,'Controle de custos'!P4:P202,'Relatório serviços de pneus'!M3,'Controle de custos'!G4:G202,'Relatório serviços de pneus'!B18)</f>
        <v>0</v>
      </c>
      <c r="N18" s="30">
        <f>SUMIFS('Controle de custos'!H4:H202,'Controle de custos'!P4:P202,'Relatório serviços de pneus'!N3,'Controle de custos'!G4:G202,'Relatório serviços de pneus'!B18)</f>
        <v>0</v>
      </c>
      <c r="O18" s="28">
        <f t="shared" si="0"/>
        <v>0</v>
      </c>
      <c r="P18" s="2"/>
    </row>
    <row r="19" spans="1:16" x14ac:dyDescent="0.35">
      <c r="A19" s="3"/>
      <c r="B19" s="27"/>
      <c r="C19" s="28">
        <f>SUMIFS('Controle de custos'!H4:H202,'Controle de custos'!P4:P202,'Relatório serviços de pneus'!C3,'Controle de custos'!G4:G202,'Relatório serviços de pneus'!B19)</f>
        <v>0</v>
      </c>
      <c r="D19" s="28">
        <f>SUMIFS('Controle de custos'!H4:H202,'Controle de custos'!P4:P202,'Relatório serviços de pneus'!D3,'Controle de custos'!G4:G202,'Relatório serviços de pneus'!B19)</f>
        <v>0</v>
      </c>
      <c r="E19" s="28">
        <f>SUMIFS('Controle de custos'!H4:H202,'Controle de custos'!P4:P202,'Relatório serviços de pneus'!E3,'Controle de custos'!G4:G202,'Relatório serviços de pneus'!B19)</f>
        <v>0</v>
      </c>
      <c r="F19" s="28">
        <f>SUMIFS('Controle de custos'!H4:H202,'Controle de custos'!P4:P202,'Relatório serviços de pneus'!F3,'Controle de custos'!G4:G202,'Relatório serviços de pneus'!B19)</f>
        <v>0</v>
      </c>
      <c r="G19" s="28">
        <f>SUMIFS('Controle de custos'!H4:H202,'Controle de custos'!P4:P202,'Relatório serviços de pneus'!G3,'Controle de custos'!G4:G202,'Relatório serviços de pneus'!B19)</f>
        <v>0</v>
      </c>
      <c r="H19" s="28">
        <f>SUMIFS('Controle de custos'!H4:H202,'Controle de custos'!P4:P202,'Relatório serviços de pneus'!H3,'Controle de custos'!G4:G202,'Relatório serviços de pneus'!B19)</f>
        <v>0</v>
      </c>
      <c r="I19" s="28">
        <f>SUMIFS('Controle de custos'!H4:H202,'Controle de custos'!P4:P202,'Relatório serviços de pneus'!I3,'Controle de custos'!G4:G202,'Relatório serviços de pneus'!B19)</f>
        <v>0</v>
      </c>
      <c r="J19" s="28">
        <f>SUMIFS('Controle de custos'!H4:H202,'Controle de custos'!P4:P202,'Relatório serviços de pneus'!J3,'Controle de custos'!G4:G202,'Relatório serviços de pneus'!B19)</f>
        <v>0</v>
      </c>
      <c r="K19" s="28">
        <f>SUMIFS('Controle de custos'!H4:H202,'Controle de custos'!P4:P202,'Relatório serviços de pneus'!K3,'Controle de custos'!G4:G202,'Relatório serviços de pneus'!B19)</f>
        <v>0</v>
      </c>
      <c r="L19" s="28">
        <f>SUMIFS('Controle de custos'!H4:H202,'Controle de custos'!P4:P202,'Relatório serviços de pneus'!L3,'Controle de custos'!G4:G202,'Relatório serviços de pneus'!B19)</f>
        <v>0</v>
      </c>
      <c r="M19" s="28">
        <f>SUMIFS('Controle de custos'!H4:H202,'Controle de custos'!P4:P202,'Relatório serviços de pneus'!M3,'Controle de custos'!G4:G202,'Relatório serviços de pneus'!B19)</f>
        <v>0</v>
      </c>
      <c r="N19" s="30">
        <f>SUMIFS('Controle de custos'!H4:H202,'Controle de custos'!P4:P202,'Relatório serviços de pneus'!N3,'Controle de custos'!G4:G202,'Relatório serviços de pneus'!B19)</f>
        <v>0</v>
      </c>
      <c r="O19" s="28">
        <f t="shared" si="0"/>
        <v>0</v>
      </c>
      <c r="P19" s="2"/>
    </row>
    <row r="20" spans="1:16" x14ac:dyDescent="0.35">
      <c r="A20" s="3"/>
      <c r="B20" s="27"/>
      <c r="C20" s="28">
        <f>SUMIFS('Controle de custos'!H4:H202,'Controle de custos'!P4:P202,'Relatório serviços de pneus'!C3,'Controle de custos'!G4:G202,'Relatório serviços de pneus'!B20)</f>
        <v>0</v>
      </c>
      <c r="D20" s="28">
        <f>SUMIFS('Controle de custos'!H4:H202,'Controle de custos'!P4:P202,'Relatório serviços de pneus'!D3,'Controle de custos'!G4:G202,'Relatório serviços de pneus'!B20)</f>
        <v>0</v>
      </c>
      <c r="E20" s="28">
        <f>SUMIFS('Controle de custos'!H4:H202,'Controle de custos'!P4:P202,'Relatório serviços de pneus'!E3,'Controle de custos'!G4:G202,'Relatório serviços de pneus'!B20)</f>
        <v>0</v>
      </c>
      <c r="F20" s="28">
        <f>SUMIFS('Controle de custos'!H4:H202,'Controle de custos'!P4:P202,'Relatório serviços de pneus'!F3,'Controle de custos'!G4:G202,'Relatório serviços de pneus'!B20)</f>
        <v>0</v>
      </c>
      <c r="G20" s="28">
        <f>SUMIFS('Controle de custos'!H4:H202,'Controle de custos'!P4:P202,'Relatório serviços de pneus'!G3,'Controle de custos'!G4:G202,'Relatório serviços de pneus'!B20)</f>
        <v>0</v>
      </c>
      <c r="H20" s="28">
        <f>SUMIFS('Controle de custos'!H4:H202,'Controle de custos'!P4:P202,'Relatório serviços de pneus'!H3,'Controle de custos'!G4:G202,'Relatório serviços de pneus'!B20)</f>
        <v>0</v>
      </c>
      <c r="I20" s="28">
        <f>SUMIFS('Controle de custos'!H4:H202,'Controle de custos'!P4:P202,'Relatório serviços de pneus'!I3,'Controle de custos'!G4:G202,'Relatório serviços de pneus'!B20)</f>
        <v>0</v>
      </c>
      <c r="J20" s="28">
        <f>SUMIFS('Controle de custos'!H4:H202,'Controle de custos'!P4:P202,'Relatório serviços de pneus'!J3,'Controle de custos'!G4:G202,'Relatório serviços de pneus'!B20)</f>
        <v>0</v>
      </c>
      <c r="K20" s="28">
        <f>SUMIFS('Controle de custos'!H4:H202,'Controle de custos'!P4:P202,'Relatório serviços de pneus'!K3,'Controle de custos'!G4:G202,'Relatório serviços de pneus'!B20)</f>
        <v>0</v>
      </c>
      <c r="L20" s="28">
        <f>SUMIFS('Controle de custos'!H4:H202,'Controle de custos'!P4:P202,'Relatório serviços de pneus'!L3,'Controle de custos'!G4:G202,'Relatório serviços de pneus'!B20)</f>
        <v>0</v>
      </c>
      <c r="M20" s="28">
        <f>SUMIFS('Controle de custos'!H4:H202,'Controle de custos'!P4:P202,'Relatório serviços de pneus'!M3,'Controle de custos'!G4:G202,'Relatório serviços de pneus'!B20)</f>
        <v>0</v>
      </c>
      <c r="N20" s="30">
        <f>SUMIFS('Controle de custos'!H4:H202,'Controle de custos'!P4:P202,'Relatório serviços de pneus'!N3,'Controle de custos'!G4:G202,'Relatório serviços de pneus'!B20)</f>
        <v>0</v>
      </c>
      <c r="O20" s="28">
        <f t="shared" si="0"/>
        <v>0</v>
      </c>
      <c r="P20" s="2"/>
    </row>
    <row r="21" spans="1:16" x14ac:dyDescent="0.35">
      <c r="A21" s="3"/>
      <c r="B21" s="27"/>
      <c r="C21" s="28">
        <f>SUMIFS('Controle de custos'!H4:H202,'Controle de custos'!P4:P202,'Relatório serviços de pneus'!C3,'Controle de custos'!G4:G202,'Relatório serviços de pneus'!B21)</f>
        <v>0</v>
      </c>
      <c r="D21" s="28">
        <f>SUMIFS('Controle de custos'!H4:H202,'Controle de custos'!P4:P202,'Relatório serviços de pneus'!D3,'Controle de custos'!G4:G202,'Relatório serviços de pneus'!B21)</f>
        <v>0</v>
      </c>
      <c r="E21" s="28">
        <f>SUMIFS('Controle de custos'!H4:H202,'Controle de custos'!P4:P202,'Relatório serviços de pneus'!E3,'Controle de custos'!G4:G202,'Relatório serviços de pneus'!B21)</f>
        <v>0</v>
      </c>
      <c r="F21" s="28">
        <f>SUMIFS('Controle de custos'!H4:H202,'Controle de custos'!P4:P202,'Relatório serviços de pneus'!F3,'Controle de custos'!G4:G202,'Relatório serviços de pneus'!B21)</f>
        <v>0</v>
      </c>
      <c r="G21" s="28">
        <f>SUMIFS('Controle de custos'!H4:H202,'Controle de custos'!P4:P202,'Relatório serviços de pneus'!G3,'Controle de custos'!G4:G202,'Relatório serviços de pneus'!B21)</f>
        <v>0</v>
      </c>
      <c r="H21" s="28">
        <f>SUMIFS('Controle de custos'!H4:H202,'Controle de custos'!P4:P202,'Relatório serviços de pneus'!H3,'Controle de custos'!G4:G202,'Relatório serviços de pneus'!B21)</f>
        <v>0</v>
      </c>
      <c r="I21" s="28">
        <f>SUMIFS('Controle de custos'!H4:H202,'Controle de custos'!P4:P202,'Relatório serviços de pneus'!I3,'Controle de custos'!G4:G202,'Relatório serviços de pneus'!B21)</f>
        <v>0</v>
      </c>
      <c r="J21" s="28">
        <f>SUMIFS('Controle de custos'!H4:H202,'Controle de custos'!P4:P202,'Relatório serviços de pneus'!J3,'Controle de custos'!G4:G202,'Relatório serviços de pneus'!B21)</f>
        <v>0</v>
      </c>
      <c r="K21" s="28">
        <f>SUMIFS('Controle de custos'!H4:H202,'Controle de custos'!P4:P202,'Relatório serviços de pneus'!K3,'Controle de custos'!G4:G202,'Relatório serviços de pneus'!B21)</f>
        <v>0</v>
      </c>
      <c r="L21" s="28">
        <f>SUMIFS('Controle de custos'!H4:H202,'Controle de custos'!P4:P202,'Relatório serviços de pneus'!L3,'Controle de custos'!G4:G202,'Relatório serviços de pneus'!B21)</f>
        <v>0</v>
      </c>
      <c r="M21" s="28">
        <f>SUMIFS('Controle de custos'!H4:H202,'Controle de custos'!P4:P202,'Relatório serviços de pneus'!M3,'Controle de custos'!G4:G202,'Relatório serviços de pneus'!B21)</f>
        <v>0</v>
      </c>
      <c r="N21" s="30">
        <f>SUMIFS('Controle de custos'!H4:H202,'Controle de custos'!P4:P202,'Relatório serviços de pneus'!N3,'Controle de custos'!G4:G202,'Relatório serviços de pneus'!B21)</f>
        <v>0</v>
      </c>
      <c r="O21" s="28">
        <f t="shared" si="0"/>
        <v>0</v>
      </c>
      <c r="P21" s="2"/>
    </row>
    <row r="22" spans="1:16" x14ac:dyDescent="0.35">
      <c r="A22" s="3"/>
      <c r="B22" s="27"/>
      <c r="C22" s="28">
        <f>SUMIFS('Controle de custos'!H4:H202,'Controle de custos'!P4:P202,'Relatório serviços de pneus'!C3,'Controle de custos'!G4:G202,'Relatório serviços de pneus'!B22)</f>
        <v>0</v>
      </c>
      <c r="D22" s="28">
        <f>SUMIFS('Controle de custos'!H4:H202,'Controle de custos'!P4:P202,'Relatório serviços de pneus'!D3,'Controle de custos'!G4:G202,'Relatório serviços de pneus'!B22)</f>
        <v>0</v>
      </c>
      <c r="E22" s="28">
        <f>SUMIFS('Controle de custos'!H4:H202,'Controle de custos'!P4:P202,'Relatório serviços de pneus'!E3,'Controle de custos'!G4:G202,'Relatório serviços de pneus'!B22)</f>
        <v>0</v>
      </c>
      <c r="F22" s="28">
        <f>SUMIFS('Controle de custos'!H4:H202,'Controle de custos'!P4:P202,'Relatório serviços de pneus'!F3,'Controle de custos'!G4:G202,'Relatório serviços de pneus'!B22)</f>
        <v>0</v>
      </c>
      <c r="G22" s="28">
        <f>SUMIFS('Controle de custos'!H4:H202,'Controle de custos'!P4:P202,'Relatório serviços de pneus'!G3,'Controle de custos'!G4:G202,'Relatório serviços de pneus'!B22)</f>
        <v>0</v>
      </c>
      <c r="H22" s="28">
        <f>SUMIFS('Controle de custos'!H4:H202,'Controle de custos'!P4:P202,'Relatório serviços de pneus'!H3,'Controle de custos'!G4:G202,'Relatório serviços de pneus'!B22)</f>
        <v>0</v>
      </c>
      <c r="I22" s="28">
        <f>SUMIFS('Controle de custos'!H4:H202,'Controle de custos'!P4:P202,'Relatório serviços de pneus'!I3,'Controle de custos'!G4:G202,'Relatório serviços de pneus'!B22)</f>
        <v>0</v>
      </c>
      <c r="J22" s="28">
        <f>SUMIFS('Controle de custos'!H4:H202,'Controle de custos'!P4:P202,'Relatório serviços de pneus'!J3,'Controle de custos'!G4:G202,'Relatório serviços de pneus'!B22)</f>
        <v>0</v>
      </c>
      <c r="K22" s="28">
        <f>SUMIFS('Controle de custos'!H4:H202,'Controle de custos'!P4:P202,'Relatório serviços de pneus'!K3,'Controle de custos'!G4:G202,'Relatório serviços de pneus'!B22)</f>
        <v>0</v>
      </c>
      <c r="L22" s="28">
        <f>SUMIFS('Controle de custos'!H4:H202,'Controle de custos'!P4:P202,'Relatório serviços de pneus'!L3,'Controle de custos'!G4:G202,'Relatório serviços de pneus'!B22)</f>
        <v>0</v>
      </c>
      <c r="M22" s="28">
        <f>SUMIFS('Controle de custos'!H4:H202,'Controle de custos'!P4:P202,'Relatório serviços de pneus'!M3,'Controle de custos'!G4:G202,'Relatório serviços de pneus'!B22)</f>
        <v>0</v>
      </c>
      <c r="N22" s="30">
        <f>SUMIFS('Controle de custos'!H4:H202,'Controle de custos'!P4:P202,'Relatório serviços de pneus'!N3,'Controle de custos'!G4:G202,'Relatório serviços de pneus'!B22)</f>
        <v>0</v>
      </c>
      <c r="O22" s="28">
        <f t="shared" si="0"/>
        <v>0</v>
      </c>
      <c r="P22" s="2"/>
    </row>
    <row r="23" spans="1:16" x14ac:dyDescent="0.35">
      <c r="A23" s="3"/>
      <c r="B23" s="27"/>
      <c r="C23" s="28">
        <f>SUMIFS('Controle de custos'!H4:H202,'Controle de custos'!P4:P202,'Relatório serviços de pneus'!C3,'Controle de custos'!G4:G202,'Relatório serviços de pneus'!B23)</f>
        <v>0</v>
      </c>
      <c r="D23" s="28">
        <f>SUMIFS('Controle de custos'!H4:H202,'Controle de custos'!P4:P202,'Relatório serviços de pneus'!D3,'Controle de custos'!G4:G202,'Relatório serviços de pneus'!B23)</f>
        <v>0</v>
      </c>
      <c r="E23" s="28">
        <f>SUMIFS('Controle de custos'!H4:H202,'Controle de custos'!P4:P202,'Relatório serviços de pneus'!E3,'Controle de custos'!G4:G202,'Relatório serviços de pneus'!B23)</f>
        <v>0</v>
      </c>
      <c r="F23" s="28">
        <f>SUMIFS('Controle de custos'!H4:H202,'Controle de custos'!P4:P202,'Relatório serviços de pneus'!F3,'Controle de custos'!G4:G202,'Relatório serviços de pneus'!B23)</f>
        <v>0</v>
      </c>
      <c r="G23" s="28">
        <f>SUMIFS('Controle de custos'!H4:H202,'Controle de custos'!P4:P202,'Relatório serviços de pneus'!G3,'Controle de custos'!G4:G202,'Relatório serviços de pneus'!B23)</f>
        <v>0</v>
      </c>
      <c r="H23" s="28">
        <f>SUMIFS('Controle de custos'!H4:H202,'Controle de custos'!P4:P202,'Relatório serviços de pneus'!H3,'Controle de custos'!G4:G202,'Relatório serviços de pneus'!B23)</f>
        <v>0</v>
      </c>
      <c r="I23" s="28">
        <f>SUMIFS('Controle de custos'!H4:H202,'Controle de custos'!P4:P202,'Relatório serviços de pneus'!I3,'Controle de custos'!G4:G202,'Relatório serviços de pneus'!B23)</f>
        <v>0</v>
      </c>
      <c r="J23" s="28">
        <f>SUMIFS('Controle de custos'!H4:H202,'Controle de custos'!P4:P202,'Relatório serviços de pneus'!J3,'Controle de custos'!G4:G202,'Relatório serviços de pneus'!B23)</f>
        <v>0</v>
      </c>
      <c r="K23" s="28">
        <f>SUMIFS('Controle de custos'!H4:H202,'Controle de custos'!P4:P202,'Relatório serviços de pneus'!K3,'Controle de custos'!G4:G202,'Relatório serviços de pneus'!B23)</f>
        <v>0</v>
      </c>
      <c r="L23" s="28">
        <f>SUMIFS('Controle de custos'!H4:H202,'Controle de custos'!P4:P202,'Relatório serviços de pneus'!L3,'Controle de custos'!G4:G202,'Relatório serviços de pneus'!B23)</f>
        <v>0</v>
      </c>
      <c r="M23" s="28">
        <f>SUMIFS('Controle de custos'!H4:H202,'Controle de custos'!P4:P202,'Relatório serviços de pneus'!M3,'Controle de custos'!G4:G202,'Relatório serviços de pneus'!B23)</f>
        <v>0</v>
      </c>
      <c r="N23" s="30">
        <f>SUMIFS('Controle de custos'!H4:H202,'Controle de custos'!P4:P202,'Relatório serviços de pneus'!N3,'Controle de custos'!G4:G202,'Relatório serviços de pneus'!B23)</f>
        <v>0</v>
      </c>
      <c r="O23" s="28">
        <f t="shared" si="0"/>
        <v>0</v>
      </c>
      <c r="P23" s="2"/>
    </row>
    <row r="24" spans="1:16" x14ac:dyDescent="0.35">
      <c r="A24" s="3"/>
      <c r="B24" s="27"/>
      <c r="C24" s="28">
        <f>SUMIFS('Controle de custos'!H4:H202,'Controle de custos'!P4:P202,'Relatório serviços de pneus'!C3,'Controle de custos'!G4:G202,'Relatório serviços de pneus'!B24)</f>
        <v>0</v>
      </c>
      <c r="D24" s="28">
        <f>SUMIFS('Controle de custos'!H4:H202,'Controle de custos'!P4:P202,'Relatório serviços de pneus'!D3,'Controle de custos'!G4:G202,'Relatório serviços de pneus'!B24)</f>
        <v>0</v>
      </c>
      <c r="E24" s="28">
        <f>SUMIFS('Controle de custos'!H4:H202,'Controle de custos'!P4:P202,'Relatório serviços de pneus'!E3,'Controle de custos'!G4:G202,'Relatório serviços de pneus'!B24)</f>
        <v>0</v>
      </c>
      <c r="F24" s="28">
        <f>SUMIFS('Controle de custos'!H4:H202,'Controle de custos'!P4:P202,'Relatório serviços de pneus'!F3,'Controle de custos'!G4:G202,'Relatório serviços de pneus'!B24)</f>
        <v>0</v>
      </c>
      <c r="G24" s="28">
        <f>SUMIFS('Controle de custos'!H4:H202,'Controle de custos'!P4:P202,'Relatório serviços de pneus'!G3,'Controle de custos'!G4:G202,'Relatório serviços de pneus'!B24)</f>
        <v>0</v>
      </c>
      <c r="H24" s="28">
        <f>SUMIFS('Controle de custos'!H4:H202,'Controle de custos'!P4:P202,'Relatório serviços de pneus'!H3,'Controle de custos'!G4:G202,'Relatório serviços de pneus'!B24)</f>
        <v>0</v>
      </c>
      <c r="I24" s="28">
        <f>SUMIFS('Controle de custos'!H4:H202,'Controle de custos'!P4:P202,'Relatório serviços de pneus'!I3,'Controle de custos'!G4:G202,'Relatório serviços de pneus'!B24)</f>
        <v>0</v>
      </c>
      <c r="J24" s="28">
        <f>SUMIFS('Controle de custos'!H4:H202,'Controle de custos'!P4:P202,'Relatório serviços de pneus'!J3,'Controle de custos'!G4:G202,'Relatório serviços de pneus'!B24)</f>
        <v>0</v>
      </c>
      <c r="K24" s="28">
        <f>SUMIFS('Controle de custos'!H4:H202,'Controle de custos'!P4:P202,'Relatório serviços de pneus'!K3,'Controle de custos'!G4:G202,'Relatório serviços de pneus'!B24)</f>
        <v>0</v>
      </c>
      <c r="L24" s="28">
        <f>SUMIFS('Controle de custos'!H4:H202,'Controle de custos'!P4:P202,'Relatório serviços de pneus'!L3,'Controle de custos'!G4:G202,'Relatório serviços de pneus'!B24)</f>
        <v>0</v>
      </c>
      <c r="M24" s="28">
        <f>SUMIFS('Controle de custos'!H4:H202,'Controle de custos'!P4:P202,'Relatório serviços de pneus'!M3,'Controle de custos'!G4:G202,'Relatório serviços de pneus'!B24)</f>
        <v>0</v>
      </c>
      <c r="N24" s="30">
        <f>SUMIFS('Controle de custos'!H4:H202,'Controle de custos'!P4:P202,'Relatório serviços de pneus'!N3,'Controle de custos'!G4:G202,'Relatório serviços de pneus'!B24)</f>
        <v>0</v>
      </c>
      <c r="O24" s="28">
        <f t="shared" si="0"/>
        <v>0</v>
      </c>
      <c r="P24" s="2"/>
    </row>
    <row r="25" spans="1:16" x14ac:dyDescent="0.35">
      <c r="A25" s="3"/>
      <c r="B25" s="27"/>
      <c r="C25" s="28">
        <f>SUMIFS('Controle de custos'!H4:H202,'Controle de custos'!P4:P202,'Relatório serviços de pneus'!C3,'Controle de custos'!G4:G202,'Relatório serviços de pneus'!B25)</f>
        <v>0</v>
      </c>
      <c r="D25" s="28">
        <f>SUMIFS('Controle de custos'!H4:H202,'Controle de custos'!P4:P202,'Relatório serviços de pneus'!D3,'Controle de custos'!G4:G202,'Relatório serviços de pneus'!B25)</f>
        <v>0</v>
      </c>
      <c r="E25" s="28">
        <f>SUMIFS('Controle de custos'!H4:H202,'Controle de custos'!P4:P202,'Relatório serviços de pneus'!E3,'Controle de custos'!G4:G202,'Relatório serviços de pneus'!B25)</f>
        <v>0</v>
      </c>
      <c r="F25" s="28">
        <f>SUMIFS('Controle de custos'!H4:H202,'Controle de custos'!P4:P202,'Relatório serviços de pneus'!F3,'Controle de custos'!G4:G202,'Relatório serviços de pneus'!B25)</f>
        <v>0</v>
      </c>
      <c r="G25" s="28">
        <f>SUMIFS('Controle de custos'!H4:H202,'Controle de custos'!P4:P202,'Relatório serviços de pneus'!G3,'Controle de custos'!G4:G202,'Relatório serviços de pneus'!B25)</f>
        <v>0</v>
      </c>
      <c r="H25" s="28">
        <f>SUMIFS('Controle de custos'!H4:H202,'Controle de custos'!P4:P202,'Relatório serviços de pneus'!H3,'Controle de custos'!G4:G202,'Relatório serviços de pneus'!B25)</f>
        <v>0</v>
      </c>
      <c r="I25" s="28">
        <f>SUMIFS('Controle de custos'!H4:H202,'Controle de custos'!P4:P202,'Relatório serviços de pneus'!I3,'Controle de custos'!G4:G202,'Relatório serviços de pneus'!B25)</f>
        <v>0</v>
      </c>
      <c r="J25" s="28">
        <f>SUMIFS('Controle de custos'!H4:H202,'Controle de custos'!P4:P202,'Relatório serviços de pneus'!J3,'Controle de custos'!G4:G202,'Relatório serviços de pneus'!B25)</f>
        <v>0</v>
      </c>
      <c r="K25" s="28">
        <f>SUMIFS('Controle de custos'!H4:H202,'Controle de custos'!P4:P202,'Relatório serviços de pneus'!K3,'Controle de custos'!G4:G202,'Relatório serviços de pneus'!B25)</f>
        <v>0</v>
      </c>
      <c r="L25" s="28">
        <f>SUMIFS('Controle de custos'!H4:H202,'Controle de custos'!P4:P202,'Relatório serviços de pneus'!L3,'Controle de custos'!G4:G202,'Relatório serviços de pneus'!B25)</f>
        <v>0</v>
      </c>
      <c r="M25" s="28">
        <f>SUMIFS('Controle de custos'!H4:H202,'Controle de custos'!P4:P202,'Relatório serviços de pneus'!M3,'Controle de custos'!G4:G202,'Relatório serviços de pneus'!B25)</f>
        <v>0</v>
      </c>
      <c r="N25" s="30">
        <f>SUMIFS('Controle de custos'!H4:H202,'Controle de custos'!P4:P202,'Relatório serviços de pneus'!N3,'Controle de custos'!G4:G202,'Relatório serviços de pneus'!B25)</f>
        <v>0</v>
      </c>
      <c r="O25" s="28">
        <f t="shared" si="0"/>
        <v>0</v>
      </c>
      <c r="P25" s="2"/>
    </row>
    <row r="26" spans="1:16" x14ac:dyDescent="0.35">
      <c r="A26" s="3"/>
      <c r="B26" s="27"/>
      <c r="C26" s="28">
        <f>SUMIFS('Controle de custos'!H4:H202,'Controle de custos'!P4:P202,'Relatório serviços de pneus'!C3,'Controle de custos'!G4:G202,'Relatório serviços de pneus'!B26)</f>
        <v>0</v>
      </c>
      <c r="D26" s="28">
        <f>SUMIFS('Controle de custos'!H4:H202,'Controle de custos'!P4:P202,'Relatório serviços de pneus'!D3,'Controle de custos'!G4:G202,'Relatório serviços de pneus'!B26)</f>
        <v>0</v>
      </c>
      <c r="E26" s="28">
        <f>SUMIFS('Controle de custos'!H4:H202,'Controle de custos'!P4:P202,'Relatório serviços de pneus'!E3,'Controle de custos'!G4:G202,'Relatório serviços de pneus'!B26)</f>
        <v>0</v>
      </c>
      <c r="F26" s="28">
        <f>SUMIFS('Controle de custos'!H4:H202,'Controle de custos'!P4:P202,'Relatório serviços de pneus'!F3,'Controle de custos'!G4:G202,'Relatório serviços de pneus'!B26)</f>
        <v>0</v>
      </c>
      <c r="G26" s="28">
        <f>SUMIFS('Controle de custos'!H4:H202,'Controle de custos'!P4:P202,'Relatório serviços de pneus'!G3,'Controle de custos'!G4:G202,'Relatório serviços de pneus'!B26)</f>
        <v>0</v>
      </c>
      <c r="H26" s="28">
        <f>SUMIFS('Controle de custos'!H4:H202,'Controle de custos'!P4:P202,'Relatório serviços de pneus'!H3,'Controle de custos'!G4:G202,'Relatório serviços de pneus'!B26)</f>
        <v>0</v>
      </c>
      <c r="I26" s="28">
        <f>SUMIFS('Controle de custos'!H4:H202,'Controle de custos'!P4:P202,'Relatório serviços de pneus'!I3,'Controle de custos'!G4:G202,'Relatório serviços de pneus'!B26)</f>
        <v>0</v>
      </c>
      <c r="J26" s="28">
        <f>SUMIFS('Controle de custos'!H4:H202,'Controle de custos'!P4:P202,'Relatório serviços de pneus'!J3,'Controle de custos'!G4:G202,'Relatório serviços de pneus'!B26)</f>
        <v>0</v>
      </c>
      <c r="K26" s="28">
        <f>SUMIFS('Controle de custos'!H4:H202,'Controle de custos'!P4:P202,'Relatório serviços de pneus'!K3,'Controle de custos'!G4:G202,'Relatório serviços de pneus'!B26)</f>
        <v>0</v>
      </c>
      <c r="L26" s="28">
        <f>SUMIFS('Controle de custos'!H4:H202,'Controle de custos'!P4:P202,'Relatório serviços de pneus'!L3,'Controle de custos'!G4:G202,'Relatório serviços de pneus'!B26)</f>
        <v>0</v>
      </c>
      <c r="M26" s="28">
        <f>SUMIFS('Controle de custos'!H4:H202,'Controle de custos'!P4:P202,'Relatório serviços de pneus'!M3,'Controle de custos'!G4:G202,'Relatório serviços de pneus'!B26)</f>
        <v>0</v>
      </c>
      <c r="N26" s="30">
        <f>SUMIFS('Controle de custos'!H4:H202,'Controle de custos'!P4:P202,'Relatório serviços de pneus'!N3,'Controle de custos'!G4:G202,'Relatório serviços de pneus'!B26)</f>
        <v>0</v>
      </c>
      <c r="O26" s="28">
        <f t="shared" si="0"/>
        <v>0</v>
      </c>
      <c r="P26" s="2"/>
    </row>
    <row r="27" spans="1:16" x14ac:dyDescent="0.35">
      <c r="A27" s="3"/>
      <c r="B27" s="27"/>
      <c r="C27" s="28">
        <f>SUMIFS('Controle de custos'!H4:H202,'Controle de custos'!P4:P202,'Relatório serviços de pneus'!C3,'Controle de custos'!G4:G202,'Relatório serviços de pneus'!B27)</f>
        <v>0</v>
      </c>
      <c r="D27" s="28">
        <f>SUMIFS('Controle de custos'!H4:H202,'Controle de custos'!P4:P202,'Relatório serviços de pneus'!D3,'Controle de custos'!G4:G202,'Relatório serviços de pneus'!B27)</f>
        <v>0</v>
      </c>
      <c r="E27" s="28">
        <f>SUMIFS('Controle de custos'!H4:H202,'Controle de custos'!P4:P202,'Relatório serviços de pneus'!E3,'Controle de custos'!G4:G202,'Relatório serviços de pneus'!B27)</f>
        <v>0</v>
      </c>
      <c r="F27" s="28">
        <f>SUMIFS('Controle de custos'!H4:H202,'Controle de custos'!P4:P202,'Relatório serviços de pneus'!F3,'Controle de custos'!G4:G202,'Relatório serviços de pneus'!B27)</f>
        <v>0</v>
      </c>
      <c r="G27" s="28">
        <f>SUMIFS('Controle de custos'!H4:H202,'Controle de custos'!P4:P202,'Relatório serviços de pneus'!G3,'Controle de custos'!G4:G202,'Relatório serviços de pneus'!B27)</f>
        <v>0</v>
      </c>
      <c r="H27" s="28">
        <f>SUMIFS('Controle de custos'!H4:H202,'Controle de custos'!P4:P202,'Relatório serviços de pneus'!H3,'Controle de custos'!G4:G202,'Relatório serviços de pneus'!B27)</f>
        <v>0</v>
      </c>
      <c r="I27" s="28">
        <f>SUMIFS('Controle de custos'!H4:H202,'Controle de custos'!P4:P202,'Relatório serviços de pneus'!I3,'Controle de custos'!G4:G202,'Relatório serviços de pneus'!B27)</f>
        <v>0</v>
      </c>
      <c r="J27" s="28">
        <f>SUMIFS('Controle de custos'!H4:H202,'Controle de custos'!P4:P202,'Relatório serviços de pneus'!J3,'Controle de custos'!G4:G202,'Relatório serviços de pneus'!B27)</f>
        <v>0</v>
      </c>
      <c r="K27" s="28">
        <f>SUMIFS('Controle de custos'!H4:H202,'Controle de custos'!P4:P202,'Relatório serviços de pneus'!K3,'Controle de custos'!G4:G202,'Relatório serviços de pneus'!B27)</f>
        <v>0</v>
      </c>
      <c r="L27" s="28">
        <f>SUMIFS('Controle de custos'!H4:H202,'Controle de custos'!P4:P202,'Relatório serviços de pneus'!L3,'Controle de custos'!G4:G202,'Relatório serviços de pneus'!B27)</f>
        <v>0</v>
      </c>
      <c r="M27" s="28">
        <f>SUMIFS('Controle de custos'!H4:H202,'Controle de custos'!P4:P202,'Relatório serviços de pneus'!M3,'Controle de custos'!G4:G202,'Relatório serviços de pneus'!B27)</f>
        <v>0</v>
      </c>
      <c r="N27" s="30">
        <f>SUMIFS('Controle de custos'!H4:H202,'Controle de custos'!P4:P202,'Relatório serviços de pneus'!N3,'Controle de custos'!G4:G202,'Relatório serviços de pneus'!B27)</f>
        <v>0</v>
      </c>
      <c r="O27" s="28">
        <f t="shared" si="0"/>
        <v>0</v>
      </c>
      <c r="P27" s="2"/>
    </row>
    <row r="28" spans="1:16" x14ac:dyDescent="0.35">
      <c r="A28" s="3"/>
      <c r="B28" s="27"/>
      <c r="C28" s="28">
        <f>SUMIFS('Controle de custos'!H4:H202,'Controle de custos'!P4:P202,'Relatório serviços de pneus'!C3,'Controle de custos'!G4:G202,'Relatório serviços de pneus'!B28)</f>
        <v>0</v>
      </c>
      <c r="D28" s="28">
        <f>SUMIFS('Controle de custos'!H4:H202,'Controle de custos'!P4:P202,'Relatório serviços de pneus'!D3,'Controle de custos'!G4:G202,'Relatório serviços de pneus'!B28)</f>
        <v>0</v>
      </c>
      <c r="E28" s="28">
        <f>SUMIFS('Controle de custos'!H4:H202,'Controle de custos'!P4:P202,'Relatório serviços de pneus'!E3,'Controle de custos'!G4:G202,'Relatório serviços de pneus'!B28)</f>
        <v>0</v>
      </c>
      <c r="F28" s="28">
        <f>SUMIFS('Controle de custos'!H4:H202,'Controle de custos'!P4:P202,'Relatório serviços de pneus'!F3,'Controle de custos'!G4:G202,'Relatório serviços de pneus'!B28)</f>
        <v>0</v>
      </c>
      <c r="G28" s="28">
        <f>SUMIFS('Controle de custos'!H4:H202,'Controle de custos'!P4:P202,'Relatório serviços de pneus'!G3,'Controle de custos'!G4:G202,'Relatório serviços de pneus'!B28)</f>
        <v>0</v>
      </c>
      <c r="H28" s="28">
        <f>SUMIFS('Controle de custos'!H4:H202,'Controle de custos'!P4:P202,'Relatório serviços de pneus'!H3,'Controle de custos'!G4:G202,'Relatório serviços de pneus'!B28)</f>
        <v>0</v>
      </c>
      <c r="I28" s="28">
        <f>SUMIFS('Controle de custos'!H4:H202,'Controle de custos'!P4:P202,'Relatório serviços de pneus'!I3,'Controle de custos'!G4:G202,'Relatório serviços de pneus'!B28)</f>
        <v>0</v>
      </c>
      <c r="J28" s="28">
        <f>SUMIFS('Controle de custos'!H4:H202,'Controle de custos'!P4:P202,'Relatório serviços de pneus'!J3,'Controle de custos'!G4:G202,'Relatório serviços de pneus'!B28)</f>
        <v>0</v>
      </c>
      <c r="K28" s="28">
        <f>SUMIFS('Controle de custos'!H4:H202,'Controle de custos'!P4:P202,'Relatório serviços de pneus'!K3,'Controle de custos'!G4:G202,'Relatório serviços de pneus'!B28)</f>
        <v>0</v>
      </c>
      <c r="L28" s="28">
        <f>SUMIFS('Controle de custos'!H4:H202,'Controle de custos'!P4:P202,'Relatório serviços de pneus'!L3,'Controle de custos'!G4:G202,'Relatório serviços de pneus'!B28)</f>
        <v>0</v>
      </c>
      <c r="M28" s="28">
        <f>SUMIFS('Controle de custos'!H4:H202,'Controle de custos'!P4:P202,'Relatório serviços de pneus'!M3,'Controle de custos'!G4:G202,'Relatório serviços de pneus'!B28)</f>
        <v>0</v>
      </c>
      <c r="N28" s="30">
        <f>SUMIFS('Controle de custos'!H4:H202,'Controle de custos'!P4:P202,'Relatório serviços de pneus'!N3,'Controle de custos'!G4:G202,'Relatório serviços de pneus'!B28)</f>
        <v>0</v>
      </c>
      <c r="O28" s="28">
        <f t="shared" si="0"/>
        <v>0</v>
      </c>
      <c r="P28" s="2"/>
    </row>
    <row r="29" spans="1:16" x14ac:dyDescent="0.35">
      <c r="A29" s="3"/>
      <c r="B29" s="27"/>
      <c r="C29" s="28">
        <f>SUMIFS('Controle de custos'!H4:H202,'Controle de custos'!P4:P202,'Relatório serviços de pneus'!C3,'Controle de custos'!G4:G202,'Relatório serviços de pneus'!B29)</f>
        <v>0</v>
      </c>
      <c r="D29" s="28">
        <f>SUMIFS('Controle de custos'!H4:H202,'Controle de custos'!P4:P202,'Relatório serviços de pneus'!D3,'Controle de custos'!G4:G202,'Relatório serviços de pneus'!B29)</f>
        <v>0</v>
      </c>
      <c r="E29" s="28">
        <f>SUMIFS('Controle de custos'!H4:H202,'Controle de custos'!P4:P202,'Relatório serviços de pneus'!E3,'Controle de custos'!G4:G202,'Relatório serviços de pneus'!B29)</f>
        <v>0</v>
      </c>
      <c r="F29" s="28">
        <f>SUMIFS('Controle de custos'!H4:H202,'Controle de custos'!P4:P202,'Relatório serviços de pneus'!F3,'Controle de custos'!G4:G202,'Relatório serviços de pneus'!B29)</f>
        <v>0</v>
      </c>
      <c r="G29" s="28">
        <f>SUMIFS('Controle de custos'!H4:H202,'Controle de custos'!P4:P202,'Relatório serviços de pneus'!G3,'Controle de custos'!G4:G202,'Relatório serviços de pneus'!B29)</f>
        <v>0</v>
      </c>
      <c r="H29" s="28">
        <f>SUMIFS('Controle de custos'!H4:H202,'Controle de custos'!P4:P202,'Relatório serviços de pneus'!H3,'Controle de custos'!G4:G202,'Relatório serviços de pneus'!B29)</f>
        <v>0</v>
      </c>
      <c r="I29" s="28">
        <f>SUMIFS('Controle de custos'!H4:H202,'Controle de custos'!P4:P202,'Relatório serviços de pneus'!I3,'Controle de custos'!G4:G202,'Relatório serviços de pneus'!B29)</f>
        <v>0</v>
      </c>
      <c r="J29" s="28">
        <f>SUMIFS('Controle de custos'!H4:H202,'Controle de custos'!P4:P202,'Relatório serviços de pneus'!J3,'Controle de custos'!G4:G202,'Relatório serviços de pneus'!B29)</f>
        <v>0</v>
      </c>
      <c r="K29" s="28">
        <f>SUMIFS('Controle de custos'!H4:H202,'Controle de custos'!P4:P202,'Relatório serviços de pneus'!K3,'Controle de custos'!G4:G202,'Relatório serviços de pneus'!B29)</f>
        <v>0</v>
      </c>
      <c r="L29" s="28">
        <f>SUMIFS('Controle de custos'!H4:H202,'Controle de custos'!P4:P202,'Relatório serviços de pneus'!L3,'Controle de custos'!G4:G202,'Relatório serviços de pneus'!B29)</f>
        <v>0</v>
      </c>
      <c r="M29" s="28">
        <f>SUMIFS('Controle de custos'!H4:H202,'Controle de custos'!P4:P202,'Relatório serviços de pneus'!M3,'Controle de custos'!G4:G202,'Relatório serviços de pneus'!B29)</f>
        <v>0</v>
      </c>
      <c r="N29" s="30">
        <f>SUMIFS('Controle de custos'!H4:H202,'Controle de custos'!P4:P202,'Relatório serviços de pneus'!N3,'Controle de custos'!G4:G202,'Relatório serviços de pneus'!B29)</f>
        <v>0</v>
      </c>
      <c r="O29" s="28">
        <f t="shared" si="0"/>
        <v>0</v>
      </c>
      <c r="P29" s="2"/>
    </row>
    <row r="30" spans="1:16" x14ac:dyDescent="0.35">
      <c r="A30" s="3"/>
      <c r="B30" s="27"/>
      <c r="C30" s="28">
        <f>SUMIFS('Controle de custos'!H4:H202,'Controle de custos'!P4:P202,'Relatório serviços de pneus'!C3,'Controle de custos'!G4:G202,'Relatório serviços de pneus'!B30)</f>
        <v>0</v>
      </c>
      <c r="D30" s="28">
        <f>SUMIFS('Controle de custos'!H4:H202,'Controle de custos'!P4:P202,'Relatório serviços de pneus'!D3,'Controle de custos'!G4:G202,'Relatório serviços de pneus'!B30)</f>
        <v>0</v>
      </c>
      <c r="E30" s="28">
        <f>SUMIFS('Controle de custos'!H4:H202,'Controle de custos'!P4:P202,'Relatório serviços de pneus'!E3,'Controle de custos'!G4:G202,'Relatório serviços de pneus'!B30)</f>
        <v>0</v>
      </c>
      <c r="F30" s="28">
        <f>SUMIFS('Controle de custos'!H4:H202,'Controle de custos'!P4:P202,'Relatório serviços de pneus'!F3,'Controle de custos'!G4:G202,'Relatório serviços de pneus'!B30)</f>
        <v>0</v>
      </c>
      <c r="G30" s="28">
        <f>SUMIFS('Controle de custos'!H4:H202,'Controle de custos'!P4:P202,'Relatório serviços de pneus'!G3,'Controle de custos'!G4:G202,'Relatório serviços de pneus'!B30)</f>
        <v>0</v>
      </c>
      <c r="H30" s="28">
        <f>SUMIFS('Controle de custos'!H4:H202,'Controle de custos'!P4:P202,'Relatório serviços de pneus'!H3,'Controle de custos'!G4:G202,'Relatório serviços de pneus'!B30)</f>
        <v>0</v>
      </c>
      <c r="I30" s="28">
        <f>SUMIFS('Controle de custos'!H4:H202,'Controle de custos'!P4:P202,'Relatório serviços de pneus'!I3,'Controle de custos'!G4:G202,'Relatório serviços de pneus'!B30)</f>
        <v>0</v>
      </c>
      <c r="J30" s="28">
        <f>SUMIFS('Controle de custos'!H4:H202,'Controle de custos'!P4:P202,'Relatório serviços de pneus'!J3,'Controle de custos'!G4:G202,'Relatório serviços de pneus'!B30)</f>
        <v>0</v>
      </c>
      <c r="K30" s="28">
        <f>SUMIFS('Controle de custos'!H4:H202,'Controle de custos'!P4:P202,'Relatório serviços de pneus'!K3,'Controle de custos'!G4:G202,'Relatório serviços de pneus'!B30)</f>
        <v>0</v>
      </c>
      <c r="L30" s="28">
        <f>SUMIFS('Controle de custos'!H4:H202,'Controle de custos'!P4:P202,'Relatório serviços de pneus'!L3,'Controle de custos'!G4:G202,'Relatório serviços de pneus'!B30)</f>
        <v>0</v>
      </c>
      <c r="M30" s="28">
        <f>SUMIFS('Controle de custos'!H4:H202,'Controle de custos'!P4:P202,'Relatório serviços de pneus'!M3,'Controle de custos'!G4:G202,'Relatório serviços de pneus'!B30)</f>
        <v>0</v>
      </c>
      <c r="N30" s="30">
        <f>SUMIFS('Controle de custos'!H4:H202,'Controle de custos'!P4:P202,'Relatório serviços de pneus'!N3,'Controle de custos'!G4:G202,'Relatório serviços de pneus'!B30)</f>
        <v>0</v>
      </c>
      <c r="O30" s="28">
        <f t="shared" si="0"/>
        <v>0</v>
      </c>
      <c r="P30" s="2"/>
    </row>
    <row r="31" spans="1:16" x14ac:dyDescent="0.35">
      <c r="A31" s="3"/>
      <c r="B31" s="33" t="s">
        <v>85</v>
      </c>
      <c r="C31" s="34">
        <f>SUM(C4:C30)</f>
        <v>2250</v>
      </c>
      <c r="D31" s="34">
        <f t="shared" ref="D31:O31" si="1">SUM(D4:D30)</f>
        <v>1460</v>
      </c>
      <c r="E31" s="34">
        <f t="shared" si="1"/>
        <v>0</v>
      </c>
      <c r="F31" s="34">
        <f t="shared" si="1"/>
        <v>0</v>
      </c>
      <c r="G31" s="34">
        <f t="shared" si="1"/>
        <v>0</v>
      </c>
      <c r="H31" s="34">
        <f t="shared" si="1"/>
        <v>0</v>
      </c>
      <c r="I31" s="34">
        <f t="shared" si="1"/>
        <v>0</v>
      </c>
      <c r="J31" s="34">
        <f t="shared" si="1"/>
        <v>0</v>
      </c>
      <c r="K31" s="34">
        <f t="shared" si="1"/>
        <v>0</v>
      </c>
      <c r="L31" s="34">
        <f t="shared" si="1"/>
        <v>0</v>
      </c>
      <c r="M31" s="34">
        <f t="shared" si="1"/>
        <v>0</v>
      </c>
      <c r="N31" s="34">
        <f t="shared" si="1"/>
        <v>0</v>
      </c>
      <c r="O31" s="34">
        <f t="shared" si="1"/>
        <v>3710</v>
      </c>
      <c r="P31" s="2"/>
    </row>
    <row r="32" spans="1:16" x14ac:dyDescent="0.35">
      <c r="B32" s="8"/>
      <c r="C32" s="8"/>
      <c r="D32" s="8"/>
      <c r="E32" s="8"/>
      <c r="F32" s="8"/>
      <c r="G32" s="12"/>
      <c r="H32" s="8"/>
      <c r="I32" s="8"/>
      <c r="J32" s="8"/>
      <c r="K32" s="8"/>
      <c r="L32" s="8"/>
      <c r="M32" s="8"/>
      <c r="N32" s="8"/>
      <c r="O32" s="8"/>
    </row>
    <row r="33" spans="2:2" x14ac:dyDescent="0.35">
      <c r="B33" s="8"/>
    </row>
    <row r="34" spans="2:2" x14ac:dyDescent="0.35">
      <c r="B34" s="8"/>
    </row>
    <row r="35" spans="2:2" x14ac:dyDescent="0.35">
      <c r="B35" s="8"/>
    </row>
    <row r="36" spans="2:2" x14ac:dyDescent="0.35">
      <c r="B36" s="8"/>
    </row>
    <row r="37" spans="2:2" x14ac:dyDescent="0.35">
      <c r="B37" s="8"/>
    </row>
    <row r="38" spans="2:2" x14ac:dyDescent="0.35">
      <c r="B38" s="8"/>
    </row>
    <row r="39" spans="2:2" x14ac:dyDescent="0.35">
      <c r="B39" s="8"/>
    </row>
    <row r="40" spans="2:2" x14ac:dyDescent="0.35">
      <c r="B40" s="8"/>
    </row>
    <row r="41" spans="2:2" x14ac:dyDescent="0.35">
      <c r="B41" s="8"/>
    </row>
    <row r="42" spans="2:2" x14ac:dyDescent="0.35">
      <c r="B42" s="8"/>
    </row>
    <row r="43" spans="2:2" x14ac:dyDescent="0.35">
      <c r="B43" s="8"/>
    </row>
    <row r="44" spans="2:2" x14ac:dyDescent="0.35">
      <c r="B44" s="8"/>
    </row>
    <row r="45" spans="2:2" x14ac:dyDescent="0.35">
      <c r="B45" s="8"/>
    </row>
    <row r="46" spans="2:2" x14ac:dyDescent="0.35">
      <c r="B46" s="8"/>
    </row>
    <row r="47" spans="2:2" x14ac:dyDescent="0.35">
      <c r="B47" s="8"/>
    </row>
    <row r="48" spans="2:2" x14ac:dyDescent="0.35">
      <c r="B48" s="8"/>
    </row>
    <row r="49" spans="2:2" x14ac:dyDescent="0.35">
      <c r="B49" s="8"/>
    </row>
    <row r="50" spans="2:2" x14ac:dyDescent="0.35">
      <c r="B50" s="8"/>
    </row>
    <row r="51" spans="2:2" x14ac:dyDescent="0.35">
      <c r="B51" s="8"/>
    </row>
    <row r="52" spans="2:2" x14ac:dyDescent="0.35">
      <c r="B52" s="8"/>
    </row>
    <row r="53" spans="2:2" x14ac:dyDescent="0.35">
      <c r="B53" s="8"/>
    </row>
    <row r="54" spans="2:2" x14ac:dyDescent="0.35">
      <c r="B54" s="8"/>
    </row>
    <row r="55" spans="2:2" x14ac:dyDescent="0.35">
      <c r="B55" s="8"/>
    </row>
    <row r="56" spans="2:2" x14ac:dyDescent="0.35">
      <c r="B56" s="8"/>
    </row>
    <row r="57" spans="2:2" x14ac:dyDescent="0.35">
      <c r="B57" s="8"/>
    </row>
    <row r="58" spans="2:2" x14ac:dyDescent="0.35">
      <c r="B58" s="8"/>
    </row>
    <row r="59" spans="2:2" x14ac:dyDescent="0.35">
      <c r="B59" s="8"/>
    </row>
    <row r="60" spans="2:2" x14ac:dyDescent="0.35">
      <c r="B60" s="8"/>
    </row>
    <row r="61" spans="2:2" x14ac:dyDescent="0.35">
      <c r="B61" s="8"/>
    </row>
    <row r="62" spans="2:2" x14ac:dyDescent="0.35">
      <c r="B62" s="8"/>
    </row>
    <row r="63" spans="2:2" x14ac:dyDescent="0.35">
      <c r="B63" s="8"/>
    </row>
    <row r="64" spans="2:2" x14ac:dyDescent="0.35">
      <c r="B64" s="8"/>
    </row>
    <row r="65" spans="2:2" x14ac:dyDescent="0.35">
      <c r="B65" s="8"/>
    </row>
    <row r="66" spans="2:2" x14ac:dyDescent="0.35">
      <c r="B66" s="8"/>
    </row>
    <row r="67" spans="2:2" x14ac:dyDescent="0.35">
      <c r="B67" s="8"/>
    </row>
    <row r="68" spans="2:2" x14ac:dyDescent="0.35">
      <c r="B68" s="8"/>
    </row>
    <row r="69" spans="2:2" x14ac:dyDescent="0.35">
      <c r="B69" s="8"/>
    </row>
    <row r="70" spans="2:2" x14ac:dyDescent="0.35">
      <c r="B70" s="8"/>
    </row>
    <row r="71" spans="2:2" x14ac:dyDescent="0.35">
      <c r="B71" s="8"/>
    </row>
    <row r="72" spans="2:2" x14ac:dyDescent="0.35">
      <c r="B72" s="8"/>
    </row>
    <row r="73" spans="2:2" x14ac:dyDescent="0.35">
      <c r="B73" s="8"/>
    </row>
    <row r="74" spans="2:2" x14ac:dyDescent="0.35">
      <c r="B74" s="8"/>
    </row>
    <row r="75" spans="2:2" x14ac:dyDescent="0.35">
      <c r="B75" s="8"/>
    </row>
    <row r="76" spans="2:2" x14ac:dyDescent="0.35">
      <c r="B76" s="8"/>
    </row>
    <row r="77" spans="2:2" x14ac:dyDescent="0.35">
      <c r="B77" s="8"/>
    </row>
    <row r="78" spans="2:2" x14ac:dyDescent="0.35">
      <c r="B78" s="8"/>
    </row>
    <row r="79" spans="2:2" x14ac:dyDescent="0.35">
      <c r="B79" s="8"/>
    </row>
    <row r="80" spans="2:2" x14ac:dyDescent="0.35">
      <c r="B80" s="8"/>
    </row>
    <row r="81" spans="2:2" x14ac:dyDescent="0.35">
      <c r="B81" s="8"/>
    </row>
    <row r="82" spans="2:2" x14ac:dyDescent="0.35">
      <c r="B82" s="8"/>
    </row>
    <row r="83" spans="2:2" x14ac:dyDescent="0.35">
      <c r="B83" s="8"/>
    </row>
    <row r="84" spans="2:2" x14ac:dyDescent="0.35">
      <c r="B84" s="8"/>
    </row>
    <row r="85" spans="2:2" x14ac:dyDescent="0.35">
      <c r="B85" s="8"/>
    </row>
    <row r="86" spans="2:2" x14ac:dyDescent="0.35">
      <c r="B86" s="8"/>
    </row>
    <row r="87" spans="2:2" x14ac:dyDescent="0.35">
      <c r="B87" s="8"/>
    </row>
    <row r="88" spans="2:2" x14ac:dyDescent="0.35">
      <c r="B88" s="8"/>
    </row>
    <row r="89" spans="2:2" x14ac:dyDescent="0.35">
      <c r="B89" s="8"/>
    </row>
    <row r="90" spans="2:2" x14ac:dyDescent="0.35">
      <c r="B90" s="8"/>
    </row>
    <row r="91" spans="2:2" x14ac:dyDescent="0.35">
      <c r="B91" s="8"/>
    </row>
    <row r="92" spans="2:2" x14ac:dyDescent="0.35">
      <c r="B92" s="8"/>
    </row>
    <row r="93" spans="2:2" x14ac:dyDescent="0.35">
      <c r="B93" s="8"/>
    </row>
    <row r="94" spans="2:2" x14ac:dyDescent="0.35">
      <c r="B94" s="8"/>
    </row>
    <row r="95" spans="2:2" x14ac:dyDescent="0.35">
      <c r="B95" s="8"/>
    </row>
    <row r="96" spans="2:2" x14ac:dyDescent="0.35">
      <c r="B96" s="8"/>
    </row>
    <row r="97" spans="2:2" x14ac:dyDescent="0.35">
      <c r="B97" s="8"/>
    </row>
    <row r="98" spans="2:2" x14ac:dyDescent="0.35">
      <c r="B98" s="8"/>
    </row>
    <row r="99" spans="2:2" x14ac:dyDescent="0.35">
      <c r="B99" s="8"/>
    </row>
    <row r="100" spans="2:2" x14ac:dyDescent="0.35">
      <c r="B100" s="8"/>
    </row>
    <row r="101" spans="2:2" x14ac:dyDescent="0.35">
      <c r="B101" s="8"/>
    </row>
    <row r="102" spans="2:2" x14ac:dyDescent="0.35">
      <c r="B102" s="8"/>
    </row>
    <row r="103" spans="2:2" x14ac:dyDescent="0.35">
      <c r="B103" s="8"/>
    </row>
    <row r="104" spans="2:2" x14ac:dyDescent="0.35">
      <c r="B104" s="8"/>
    </row>
    <row r="105" spans="2:2" x14ac:dyDescent="0.35">
      <c r="B105" s="8"/>
    </row>
    <row r="106" spans="2:2" x14ac:dyDescent="0.35">
      <c r="B106" s="8"/>
    </row>
    <row r="107" spans="2:2" x14ac:dyDescent="0.35">
      <c r="B107" s="8"/>
    </row>
    <row r="108" spans="2:2" x14ac:dyDescent="0.35">
      <c r="B108" s="8"/>
    </row>
    <row r="109" spans="2:2" x14ac:dyDescent="0.35">
      <c r="B109" s="8"/>
    </row>
    <row r="110" spans="2:2" x14ac:dyDescent="0.35">
      <c r="B110" s="8"/>
    </row>
    <row r="111" spans="2:2" x14ac:dyDescent="0.35">
      <c r="B111" s="8"/>
    </row>
    <row r="112" spans="2:2" x14ac:dyDescent="0.35">
      <c r="B112" s="8"/>
    </row>
    <row r="113" spans="2:2" x14ac:dyDescent="0.35">
      <c r="B113" s="8"/>
    </row>
    <row r="114" spans="2:2" x14ac:dyDescent="0.35">
      <c r="B114" s="8"/>
    </row>
    <row r="115" spans="2:2" x14ac:dyDescent="0.35">
      <c r="B115" s="8"/>
    </row>
    <row r="116" spans="2:2" x14ac:dyDescent="0.35">
      <c r="B116" s="8"/>
    </row>
    <row r="117" spans="2:2" x14ac:dyDescent="0.35">
      <c r="B117" s="8"/>
    </row>
    <row r="118" spans="2:2" x14ac:dyDescent="0.35">
      <c r="B118" s="8"/>
    </row>
    <row r="119" spans="2:2" x14ac:dyDescent="0.35">
      <c r="B119" s="8"/>
    </row>
    <row r="120" spans="2:2" x14ac:dyDescent="0.35">
      <c r="B120" s="8"/>
    </row>
    <row r="121" spans="2:2" x14ac:dyDescent="0.35">
      <c r="B121" s="8"/>
    </row>
    <row r="122" spans="2:2" x14ac:dyDescent="0.35">
      <c r="B122" s="8"/>
    </row>
    <row r="123" spans="2:2" x14ac:dyDescent="0.35">
      <c r="B123" s="8"/>
    </row>
    <row r="124" spans="2:2" x14ac:dyDescent="0.35">
      <c r="B124" s="8"/>
    </row>
    <row r="125" spans="2:2" x14ac:dyDescent="0.35">
      <c r="B125" s="8"/>
    </row>
    <row r="126" spans="2:2" x14ac:dyDescent="0.35">
      <c r="B126" s="8"/>
    </row>
    <row r="127" spans="2:2" x14ac:dyDescent="0.35">
      <c r="B127" s="8"/>
    </row>
    <row r="128" spans="2:2" x14ac:dyDescent="0.35">
      <c r="B128" s="8"/>
    </row>
    <row r="129" spans="2:2" x14ac:dyDescent="0.35">
      <c r="B129" s="8"/>
    </row>
    <row r="130" spans="2:2" x14ac:dyDescent="0.35">
      <c r="B130" s="8"/>
    </row>
    <row r="131" spans="2:2" x14ac:dyDescent="0.35">
      <c r="B131" s="8"/>
    </row>
    <row r="132" spans="2:2" x14ac:dyDescent="0.35">
      <c r="B132" s="8"/>
    </row>
    <row r="133" spans="2:2" x14ac:dyDescent="0.35">
      <c r="B133" s="8"/>
    </row>
    <row r="134" spans="2:2" x14ac:dyDescent="0.35">
      <c r="B134" s="8"/>
    </row>
    <row r="135" spans="2:2" x14ac:dyDescent="0.35">
      <c r="B135" s="8"/>
    </row>
    <row r="136" spans="2:2" x14ac:dyDescent="0.35">
      <c r="B136" s="8"/>
    </row>
    <row r="137" spans="2:2" x14ac:dyDescent="0.35">
      <c r="B137" s="8"/>
    </row>
    <row r="138" spans="2:2" x14ac:dyDescent="0.35">
      <c r="B138" s="8"/>
    </row>
    <row r="139" spans="2:2" x14ac:dyDescent="0.35">
      <c r="B139" s="8"/>
    </row>
    <row r="140" spans="2:2" x14ac:dyDescent="0.35">
      <c r="B140" s="8"/>
    </row>
    <row r="141" spans="2:2" x14ac:dyDescent="0.35">
      <c r="B141" s="8"/>
    </row>
    <row r="142" spans="2:2" x14ac:dyDescent="0.35">
      <c r="B142" s="8"/>
    </row>
  </sheetData>
  <mergeCells count="1">
    <mergeCell ref="B2:O2"/>
  </mergeCells>
  <phoneticPr fontId="4" type="noConversion"/>
  <pageMargins left="0.511811024" right="0.511811024" top="0.78740157499999996" bottom="0.78740157499999996" header="0.31496062000000002" footer="0.31496062000000002"/>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0E0E1A8-3E55-4618-8E34-DBEA65409D54}">
          <x14:formula1>
            <xm:f>'Controle de custos'!$G$4:$G$202</xm:f>
          </x14:formula1>
          <xm:sqref>B4:B30 B32:B142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0A4BA-BCEE-4ED1-B5C6-A53F5897FCF3}">
  <dimension ref="A1:P143"/>
  <sheetViews>
    <sheetView zoomScale="80" zoomScaleNormal="80" workbookViewId="0"/>
  </sheetViews>
  <sheetFormatPr defaultRowHeight="14.5" x14ac:dyDescent="0.35"/>
  <cols>
    <col min="1" max="1" width="8.7265625" style="1"/>
    <col min="2" max="2" width="16.36328125" style="1" customWidth="1"/>
    <col min="3" max="6" width="11.90625" style="1" customWidth="1"/>
    <col min="7" max="7" width="11.90625" style="13" customWidth="1"/>
    <col min="8" max="14" width="11.90625" style="1" customWidth="1"/>
    <col min="15" max="15" width="14.08984375" style="1" customWidth="1"/>
    <col min="16" max="16384" width="8.7265625" style="1"/>
  </cols>
  <sheetData>
    <row r="1" spans="1:16" ht="45.5" customHeight="1" x14ac:dyDescent="0.35">
      <c r="B1" s="5"/>
      <c r="C1" s="4"/>
      <c r="D1" s="4"/>
      <c r="E1" s="4"/>
      <c r="F1" s="4"/>
      <c r="G1" s="6"/>
      <c r="H1" s="4"/>
      <c r="I1" s="4"/>
      <c r="J1" s="4"/>
      <c r="K1" s="4"/>
      <c r="L1" s="4"/>
      <c r="M1" s="4"/>
      <c r="N1" s="4"/>
      <c r="O1" s="4"/>
    </row>
    <row r="2" spans="1:16" ht="25" customHeight="1" x14ac:dyDescent="0.35">
      <c r="A2" s="3"/>
      <c r="B2" s="31" t="s">
        <v>67</v>
      </c>
      <c r="C2" s="31"/>
      <c r="D2" s="31"/>
      <c r="E2" s="31"/>
      <c r="F2" s="31"/>
      <c r="G2" s="31"/>
      <c r="H2" s="31"/>
      <c r="I2" s="31"/>
      <c r="J2" s="31"/>
      <c r="K2" s="31"/>
      <c r="L2" s="31"/>
      <c r="M2" s="31"/>
      <c r="N2" s="31"/>
      <c r="O2" s="31"/>
      <c r="P2" s="2"/>
    </row>
    <row r="3" spans="1:16" customFormat="1" x14ac:dyDescent="0.35">
      <c r="A3" s="3"/>
      <c r="B3" s="25" t="s">
        <v>10</v>
      </c>
      <c r="C3" s="26" t="s">
        <v>73</v>
      </c>
      <c r="D3" s="26" t="s">
        <v>74</v>
      </c>
      <c r="E3" s="26" t="s">
        <v>75</v>
      </c>
      <c r="F3" s="26" t="s">
        <v>76</v>
      </c>
      <c r="G3" s="26" t="s">
        <v>77</v>
      </c>
      <c r="H3" s="26" t="s">
        <v>78</v>
      </c>
      <c r="I3" s="26" t="s">
        <v>79</v>
      </c>
      <c r="J3" s="26" t="s">
        <v>80</v>
      </c>
      <c r="K3" s="26" t="s">
        <v>81</v>
      </c>
      <c r="L3" s="26" t="s">
        <v>82</v>
      </c>
      <c r="M3" s="26" t="s">
        <v>83</v>
      </c>
      <c r="N3" s="29" t="s">
        <v>84</v>
      </c>
      <c r="O3" s="15" t="s">
        <v>85</v>
      </c>
    </row>
    <row r="4" spans="1:16" x14ac:dyDescent="0.35">
      <c r="A4" s="3"/>
      <c r="B4" s="33" t="s">
        <v>58</v>
      </c>
      <c r="C4" s="28">
        <f>SUMIFS('Controle de custos'!H4:H202,'Controle de custos'!P4:P202,'Relatório veículos'!C3,'Controle de custos'!B4:B202,'Relatório veículos'!B4)</f>
        <v>450</v>
      </c>
      <c r="D4" s="28">
        <f>SUMIFS('Controle de custos'!H4:H202,'Controle de custos'!P4:P202,'Relatório veículos'!D3,'Controle de custos'!B4:B202,'Relatório veículos'!B4)</f>
        <v>200</v>
      </c>
      <c r="E4" s="28">
        <f>SUMIFS('Controle de custos'!H4:H202,'Controle de custos'!P4:P202,'Relatório veículos'!E3,'Controle de custos'!B4:B202,'Relatório veículos'!B4)</f>
        <v>0</v>
      </c>
      <c r="F4" s="28">
        <f>SUMIFS('Controle de custos'!H4:H202,'Controle de custos'!P4:P202,'Relatório veículos'!F3,'Controle de custos'!B4:B202,'Relatório veículos'!B4)</f>
        <v>0</v>
      </c>
      <c r="G4" s="28">
        <f>SUMIFS('Controle de custos'!H4:H202,'Controle de custos'!P4:P202,'Relatório veículos'!G3,'Controle de custos'!B4:B202,'Relatório veículos'!B4)</f>
        <v>0</v>
      </c>
      <c r="H4" s="28">
        <f>SUMIFS('Controle de custos'!H4:H202,'Controle de custos'!P4:P202,'Relatório veículos'!H3,'Controle de custos'!B4:B202,'Relatório veículos'!B4)</f>
        <v>0</v>
      </c>
      <c r="I4" s="28">
        <f>SUMIFS('Controle de custos'!H4:H202,'Controle de custos'!P4:P202,'Relatório veículos'!I3,'Controle de custos'!B4:B202,'Relatório veículos'!B4)</f>
        <v>0</v>
      </c>
      <c r="J4" s="28">
        <f>SUMIFS('Controle de custos'!H4:H202,'Controle de custos'!P4:P202,'Relatório veículos'!J3,'Controle de custos'!B4:B202,'Relatório veículos'!B4)</f>
        <v>0</v>
      </c>
      <c r="K4" s="28">
        <f>SUMIFS('Controle de custos'!H4:H202,'Controle de custos'!P4:P202,'Relatório veículos'!K3,'Controle de custos'!B4:B202,'Relatório veículos'!B4)</f>
        <v>0</v>
      </c>
      <c r="L4" s="28">
        <f>SUMIFS('Controle de custos'!H4:H202,'Controle de custos'!P4:P202,'Relatório veículos'!L3,'Controle de custos'!B4:B202,'Relatório veículos'!B4)</f>
        <v>0</v>
      </c>
      <c r="M4" s="28">
        <f>SUMIFS('Controle de custos'!H4:H202,'Controle de custos'!P4:P202,'Relatório veículos'!M3,'Controle de custos'!B4:B202,'Relatório veículos'!B4)</f>
        <v>0</v>
      </c>
      <c r="N4" s="30">
        <f>SUMIFS('Controle de custos'!H4:H202,'Controle de custos'!P4:P202,'Relatório veículos'!N3,'Controle de custos'!B4:B202,'Relatório veículos'!B4)</f>
        <v>0</v>
      </c>
      <c r="O4" s="32">
        <f>SUM(C4:N4)</f>
        <v>650</v>
      </c>
      <c r="P4" s="2"/>
    </row>
    <row r="5" spans="1:16" x14ac:dyDescent="0.35">
      <c r="A5" s="3"/>
      <c r="B5" s="33" t="s">
        <v>59</v>
      </c>
      <c r="C5" s="28">
        <f>SUMIFS('Controle de custos'!H4:H202,'Controle de custos'!P4:P202,'Relatório veículos'!C3,'Controle de custos'!B4:B202,'Relatório veículos'!B5)</f>
        <v>450</v>
      </c>
      <c r="D5" s="28">
        <f>SUMIFS('Controle de custos'!H4:H202,'Controle de custos'!P4:P202,'Relatório veículos'!D3,'Controle de custos'!B4:B202,'Relatório veículos'!B5)</f>
        <v>230</v>
      </c>
      <c r="E5" s="28">
        <f>SUMIFS('Controle de custos'!H4:H202,'Controle de custos'!P4:P202,'Relatório veículos'!E3,'Controle de custos'!B4:B202,'Relatório veículos'!B5)</f>
        <v>0</v>
      </c>
      <c r="F5" s="28">
        <f>SUMIFS('Controle de custos'!H4:H202,'Controle de custos'!P4:P202,'Relatório veículos'!F3,'Controle de custos'!B4:B202,'Relatório veículos'!B5)</f>
        <v>0</v>
      </c>
      <c r="G5" s="28">
        <f>SUMIFS('Controle de custos'!H4:H202,'Controle de custos'!P4:P202,'Relatório veículos'!G3,'Controle de custos'!B4:B202,'Relatório veículos'!B5)</f>
        <v>0</v>
      </c>
      <c r="H5" s="28">
        <f>SUMIFS('Controle de custos'!H4:H202,'Controle de custos'!P4:P202,'Relatório veículos'!H3,'Controle de custos'!B4:B202,'Relatório veículos'!B5)</f>
        <v>0</v>
      </c>
      <c r="I5" s="28">
        <f>SUMIFS('Controle de custos'!H4:H202,'Controle de custos'!P4:P202,'Relatório veículos'!I3,'Controle de custos'!B4:B202,'Relatório veículos'!B5)</f>
        <v>0</v>
      </c>
      <c r="J5" s="28">
        <f>SUMIFS('Controle de custos'!H4:H202,'Controle de custos'!P4:P202,'Relatório veículos'!J3,'Controle de custos'!B4:B202,'Relatório veículos'!B5)</f>
        <v>0</v>
      </c>
      <c r="K5" s="28">
        <f>SUMIFS('Controle de custos'!H4:H202,'Controle de custos'!P4:P202,'Relatório veículos'!K3,'Controle de custos'!B4:B202,'Relatório veículos'!B5)</f>
        <v>0</v>
      </c>
      <c r="L5" s="28">
        <f>SUMIFS('Controle de custos'!H4:H202,'Controle de custos'!P4:P202,'Relatório veículos'!L3,'Controle de custos'!B4:B202,'Relatório veículos'!B5)</f>
        <v>0</v>
      </c>
      <c r="M5" s="28">
        <f>SUMIFS('Controle de custos'!H4:H202,'Controle de custos'!P4:P202,'Relatório veículos'!M3,'Controle de custos'!B4:B202,'Relatório veículos'!B5)</f>
        <v>0</v>
      </c>
      <c r="N5" s="30">
        <f>SUMIFS('Controle de custos'!H4:H202,'Controle de custos'!P4:P202,'Relatório veículos'!N3,'Controle de custos'!B4:B202,'Relatório veículos'!B5)</f>
        <v>0</v>
      </c>
      <c r="O5" s="32">
        <f t="shared" ref="O5:O30" si="0">SUM(C5:N5)</f>
        <v>680</v>
      </c>
      <c r="P5" s="2"/>
    </row>
    <row r="6" spans="1:16" x14ac:dyDescent="0.35">
      <c r="A6" s="3"/>
      <c r="B6" s="33" t="s">
        <v>60</v>
      </c>
      <c r="C6" s="28">
        <f>SUMIFS('Controle de custos'!H4:H202,'Controle de custos'!P4:P202,'Relatório veículos'!C3,'Controle de custos'!B4:B202,'Relatório veículos'!B6)</f>
        <v>350</v>
      </c>
      <c r="D6" s="28">
        <f>SUMIFS('Controle de custos'!H4:H202,'Controle de custos'!P4:P202,'Relatório veículos'!D3,'Controle de custos'!B4:B202,'Relatório veículos'!B6)</f>
        <v>450</v>
      </c>
      <c r="E6" s="28">
        <f>SUMIFS('Controle de custos'!H4:H202,'Controle de custos'!P4:P202,'Relatório veículos'!E3,'Controle de custos'!B4:B202,'Relatório veículos'!B6)</f>
        <v>0</v>
      </c>
      <c r="F6" s="28">
        <f>SUMIFS('Controle de custos'!H4:H202,'Controle de custos'!P4:P202,'Relatório veículos'!F3,'Controle de custos'!B4:B202,'Relatório veículos'!B6)</f>
        <v>0</v>
      </c>
      <c r="G6" s="28">
        <f>SUMIFS('Controle de custos'!H4:H202,'Controle de custos'!P4:P202,'Relatório veículos'!G3,'Controle de custos'!B4:B202,'Relatório veículos'!B6)</f>
        <v>0</v>
      </c>
      <c r="H6" s="28">
        <f>SUMIFS('Controle de custos'!H4:H202,'Controle de custos'!P4:P202,'Relatório veículos'!H3,'Controle de custos'!B4:B202,'Relatório veículos'!B6)</f>
        <v>0</v>
      </c>
      <c r="I6" s="28">
        <f>SUMIFS('Controle de custos'!H4:H202,'Controle de custos'!P4:P202,'Relatório veículos'!I3,'Controle de custos'!B4:B202,'Relatório veículos'!B6)</f>
        <v>0</v>
      </c>
      <c r="J6" s="28">
        <f>SUMIFS('Controle de custos'!H4:H202,'Controle de custos'!P4:P202,'Relatório veículos'!J3,'Controle de custos'!B4:B202,'Relatório veículos'!B6)</f>
        <v>0</v>
      </c>
      <c r="K6" s="28">
        <f>SUMIFS('Controle de custos'!H4:H202,'Controle de custos'!P4:P202,'Relatório veículos'!K3,'Controle de custos'!B4:B202,'Relatório veículos'!B6)</f>
        <v>0</v>
      </c>
      <c r="L6" s="28">
        <f>SUMIFS('Controle de custos'!H4:H202,'Controle de custos'!P4:P202,'Relatório veículos'!L3,'Controle de custos'!B4:B202,'Relatório veículos'!B6)</f>
        <v>0</v>
      </c>
      <c r="M6" s="28">
        <f>SUMIFS('Controle de custos'!H4:H202,'Controle de custos'!P4:P202,'Relatório veículos'!M3,'Controle de custos'!B4:B202,'Relatório veículos'!B6)</f>
        <v>0</v>
      </c>
      <c r="N6" s="30">
        <f>SUMIFS('Controle de custos'!H4:H202,'Controle de custos'!P4:P202,'Relatório veículos'!N3,'Controle de custos'!B4:B202,'Relatório veículos'!B6)</f>
        <v>0</v>
      </c>
      <c r="O6" s="32">
        <f t="shared" si="0"/>
        <v>800</v>
      </c>
      <c r="P6" s="2"/>
    </row>
    <row r="7" spans="1:16" x14ac:dyDescent="0.35">
      <c r="A7" s="3"/>
      <c r="B7" s="33" t="s">
        <v>61</v>
      </c>
      <c r="C7" s="28">
        <f>SUMIFS('Controle de custos'!H4:H202,'Controle de custos'!P4:P202,'Relatório veículos'!C3,'Controle de custos'!B4:B202,'Relatório veículos'!B7)</f>
        <v>300</v>
      </c>
      <c r="D7" s="28">
        <f>SUMIFS('Controle de custos'!H4:H202,'Controle de custos'!P4:P202,'Relatório veículos'!D3,'Controle de custos'!B4:B202,'Relatório veículos'!B7)</f>
        <v>80</v>
      </c>
      <c r="E7" s="28">
        <f>SUMIFS('Controle de custos'!H4:H202,'Controle de custos'!P4:P202,'Relatório veículos'!E3,'Controle de custos'!B4:B202,'Relatório veículos'!B7)</f>
        <v>0</v>
      </c>
      <c r="F7" s="28">
        <f>SUMIFS('Controle de custos'!H4:H202,'Controle de custos'!P4:P202,'Relatório veículos'!F3,'Controle de custos'!B4:B202,'Relatório veículos'!B7)</f>
        <v>0</v>
      </c>
      <c r="G7" s="28">
        <f>SUMIFS('Controle de custos'!H4:H202,'Controle de custos'!P4:P202,'Relatório veículos'!G3,'Controle de custos'!B4:B202,'Relatório veículos'!B7)</f>
        <v>0</v>
      </c>
      <c r="H7" s="28">
        <f>SUMIFS('Controle de custos'!H4:H202,'Controle de custos'!P4:P202,'Relatório veículos'!H3,'Controle de custos'!B4:B202,'Relatório veículos'!B7)</f>
        <v>0</v>
      </c>
      <c r="I7" s="28">
        <f>SUMIFS('Controle de custos'!H4:H202,'Controle de custos'!P4:P202,'Relatório veículos'!I3,'Controle de custos'!B4:B202,'Relatório veículos'!B7)</f>
        <v>0</v>
      </c>
      <c r="J7" s="28">
        <f>SUMIFS('Controle de custos'!H4:H202,'Controle de custos'!P4:P202,'Relatório veículos'!J3,'Controle de custos'!B4:B202,'Relatório veículos'!B7)</f>
        <v>0</v>
      </c>
      <c r="K7" s="28">
        <f>SUMIFS('Controle de custos'!H4:H202,'Controle de custos'!P4:P202,'Relatório veículos'!K3,'Controle de custos'!B4:B202,'Relatório veículos'!B7)</f>
        <v>0</v>
      </c>
      <c r="L7" s="28">
        <f>SUMIFS('Controle de custos'!H4:H202,'Controle de custos'!P4:P202,'Relatório veículos'!L3,'Controle de custos'!B4:B202,'Relatório veículos'!B7)</f>
        <v>0</v>
      </c>
      <c r="M7" s="28">
        <f>SUMIFS('Controle de custos'!H4:H202,'Controle de custos'!P4:P202,'Relatório veículos'!M3,'Controle de custos'!B4:B202,'Relatório veículos'!B7)</f>
        <v>0</v>
      </c>
      <c r="N7" s="30">
        <f>SUMIFS('Controle de custos'!H4:H202,'Controle de custos'!P4:P202,'Relatório veículos'!N3,'Controle de custos'!B4:B202,'Relatório veículos'!B7)</f>
        <v>0</v>
      </c>
      <c r="O7" s="32">
        <f t="shared" si="0"/>
        <v>380</v>
      </c>
      <c r="P7" s="2"/>
    </row>
    <row r="8" spans="1:16" x14ac:dyDescent="0.35">
      <c r="A8" s="3"/>
      <c r="B8" s="33" t="s">
        <v>62</v>
      </c>
      <c r="C8" s="28">
        <f>SUMIFS('Controle de custos'!H4:H202,'Controle de custos'!P4:P202,'Relatório veículos'!C3,'Controle de custos'!B4:B202,'Relatório veículos'!B8)</f>
        <v>500</v>
      </c>
      <c r="D8" s="28">
        <f>SUMIFS('Controle de custos'!H4:H202,'Controle de custos'!P4:P202,'Relatório veículos'!D3,'Controle de custos'!B4:B202,'Relatório veículos'!B8)</f>
        <v>300</v>
      </c>
      <c r="E8" s="28">
        <f>SUMIFS('Controle de custos'!H4:H202,'Controle de custos'!P4:P202,'Relatório veículos'!E3,'Controle de custos'!B4:B202,'Relatório veículos'!B8)</f>
        <v>0</v>
      </c>
      <c r="F8" s="28">
        <f>SUMIFS('Controle de custos'!H4:H202,'Controle de custos'!P4:P202,'Relatório veículos'!F3,'Controle de custos'!B4:B202,'Relatório veículos'!B8)</f>
        <v>0</v>
      </c>
      <c r="G8" s="28">
        <f>SUMIFS('Controle de custos'!H4:H202,'Controle de custos'!P4:P202,'Relatório veículos'!G3,'Controle de custos'!B4:B202,'Relatório veículos'!B8)</f>
        <v>0</v>
      </c>
      <c r="H8" s="28">
        <f>SUMIFS('Controle de custos'!H4:H202,'Controle de custos'!P4:P202,'Relatório veículos'!H3,'Controle de custos'!B4:B202,'Relatório veículos'!B8)</f>
        <v>0</v>
      </c>
      <c r="I8" s="28">
        <f>SUMIFS('Controle de custos'!H4:H202,'Controle de custos'!P4:P202,'Relatório veículos'!I3,'Controle de custos'!B4:B202,'Relatório veículos'!B8)</f>
        <v>0</v>
      </c>
      <c r="J8" s="28">
        <f>SUMIFS('Controle de custos'!H4:H202,'Controle de custos'!P4:P202,'Relatório veículos'!J3,'Controle de custos'!B4:B202,'Relatório veículos'!B8)</f>
        <v>0</v>
      </c>
      <c r="K8" s="28">
        <f>SUMIFS('Controle de custos'!H4:H202,'Controle de custos'!P4:P202,'Relatório veículos'!K3,'Controle de custos'!B4:B202,'Relatório veículos'!B8)</f>
        <v>0</v>
      </c>
      <c r="L8" s="28">
        <f>SUMIFS('Controle de custos'!H4:H202,'Controle de custos'!P4:P202,'Relatório veículos'!L3,'Controle de custos'!B4:B202,'Relatório veículos'!B8)</f>
        <v>0</v>
      </c>
      <c r="M8" s="28">
        <f>SUMIFS('Controle de custos'!H4:H202,'Controle de custos'!P4:P202,'Relatório veículos'!M3,'Controle de custos'!B4:B202,'Relatório veículos'!B8)</f>
        <v>0</v>
      </c>
      <c r="N8" s="30">
        <f>SUMIFS('Controle de custos'!H4:H202,'Controle de custos'!P4:P202,'Relatório veículos'!N3,'Controle de custos'!B4:B202,'Relatório veículos'!B8)</f>
        <v>0</v>
      </c>
      <c r="O8" s="32">
        <f t="shared" si="0"/>
        <v>800</v>
      </c>
      <c r="P8" s="2"/>
    </row>
    <row r="9" spans="1:16" x14ac:dyDescent="0.35">
      <c r="A9" s="3"/>
      <c r="B9" s="33" t="s">
        <v>63</v>
      </c>
      <c r="C9" s="28">
        <f>SUMIFS('Controle de custos'!H4:H202,'Controle de custos'!P4:P202,'Relatório veículos'!C3,'Controle de custos'!B4:B202,'Relatório veículos'!B9)</f>
        <v>0</v>
      </c>
      <c r="D9" s="28">
        <f>SUMIFS('Controle de custos'!H4:H202,'Controle de custos'!P4:P202,'Relatório veículos'!D3,'Controle de custos'!B4:B202,'Relatório veículos'!B9)</f>
        <v>200</v>
      </c>
      <c r="E9" s="28">
        <f>SUMIFS('Controle de custos'!H4:H202,'Controle de custos'!P4:P202,'Relatório veículos'!E3,'Controle de custos'!B4:B202,'Relatório veículos'!B9)</f>
        <v>0</v>
      </c>
      <c r="F9" s="28">
        <f>SUMIFS('Controle de custos'!H4:H202,'Controle de custos'!P4:P202,'Relatório veículos'!F3,'Controle de custos'!B4:B202,'Relatório veículos'!B9)</f>
        <v>0</v>
      </c>
      <c r="G9" s="28">
        <f>SUMIFS('Controle de custos'!H4:H202,'Controle de custos'!P4:P202,'Relatório veículos'!G3,'Controle de custos'!B4:B202,'Relatório veículos'!B9)</f>
        <v>0</v>
      </c>
      <c r="H9" s="28">
        <f>SUMIFS('Controle de custos'!H4:H202,'Controle de custos'!P4:P202,'Relatório veículos'!H3,'Controle de custos'!B4:B202,'Relatório veículos'!B9)</f>
        <v>0</v>
      </c>
      <c r="I9" s="28">
        <f>SUMIFS('Controle de custos'!H4:H202,'Controle de custos'!P4:P202,'Relatório veículos'!I3,'Controle de custos'!B4:B202,'Relatório veículos'!B9)</f>
        <v>0</v>
      </c>
      <c r="J9" s="28">
        <f>SUMIFS('Controle de custos'!H4:H202,'Controle de custos'!P4:P202,'Relatório veículos'!J3,'Controle de custos'!B4:B202,'Relatório veículos'!B9)</f>
        <v>0</v>
      </c>
      <c r="K9" s="28">
        <f>SUMIFS('Controle de custos'!H4:H202,'Controle de custos'!P4:P202,'Relatório veículos'!K3,'Controle de custos'!B4:B202,'Relatório veículos'!B9)</f>
        <v>0</v>
      </c>
      <c r="L9" s="28">
        <f>SUMIFS('Controle de custos'!H4:H202,'Controle de custos'!P4:P202,'Relatório veículos'!L3,'Controle de custos'!B4:B202,'Relatório veículos'!B9)</f>
        <v>0</v>
      </c>
      <c r="M9" s="28">
        <f>SUMIFS('Controle de custos'!H4:H202,'Controle de custos'!P4:P202,'Relatório veículos'!M3,'Controle de custos'!B4:B202,'Relatório veículos'!B9)</f>
        <v>0</v>
      </c>
      <c r="N9" s="30">
        <f>SUMIFS('Controle de custos'!H4:H202,'Controle de custos'!P4:P202,'Relatório veículos'!N3,'Controle de custos'!B4:B202,'Relatório veículos'!B9)</f>
        <v>0</v>
      </c>
      <c r="O9" s="32">
        <f t="shared" si="0"/>
        <v>200</v>
      </c>
      <c r="P9" s="2"/>
    </row>
    <row r="10" spans="1:16" x14ac:dyDescent="0.35">
      <c r="A10" s="3"/>
      <c r="B10" s="33" t="s">
        <v>64</v>
      </c>
      <c r="C10" s="28">
        <f>SUMIFS('Controle de custos'!H4:H202,'Controle de custos'!P4:P202,'Relatório veículos'!C3,'Controle de custos'!B4:B202,'Relatório veículos'!B10)</f>
        <v>200</v>
      </c>
      <c r="D10" s="28">
        <f>SUMIFS('Controle de custos'!H4:H202,'Controle de custos'!P4:P202,'Relatório veículos'!D3,'Controle de custos'!B4:B202,'Relatório veículos'!B10)</f>
        <v>0</v>
      </c>
      <c r="E10" s="28">
        <f>SUMIFS('Controle de custos'!H4:H202,'Controle de custos'!P4:P202,'Relatório veículos'!E3,'Controle de custos'!B4:B202,'Relatório veículos'!B10)</f>
        <v>0</v>
      </c>
      <c r="F10" s="28">
        <f>SUMIFS('Controle de custos'!H4:H202,'Controle de custos'!P4:P202,'Relatório veículos'!F3,'Controle de custos'!B4:B202,'Relatório veículos'!B10)</f>
        <v>0</v>
      </c>
      <c r="G10" s="28">
        <f>SUMIFS('Controle de custos'!H4:H202,'Controle de custos'!P4:P202,'Relatório veículos'!G3,'Controle de custos'!B4:B202,'Relatório veículos'!B10)</f>
        <v>0</v>
      </c>
      <c r="H10" s="28">
        <f>SUMIFS('Controle de custos'!H4:H202,'Controle de custos'!P4:P202,'Relatório veículos'!H3,'Controle de custos'!B4:B202,'Relatório veículos'!B10)</f>
        <v>0</v>
      </c>
      <c r="I10" s="28">
        <f>SUMIFS('Controle de custos'!H4:H202,'Controle de custos'!P4:P202,'Relatório veículos'!I3,'Controle de custos'!B4:B202,'Relatório veículos'!B10)</f>
        <v>0</v>
      </c>
      <c r="J10" s="28">
        <f>SUMIFS('Controle de custos'!H4:H202,'Controle de custos'!P4:P202,'Relatório veículos'!J3,'Controle de custos'!B4:B202,'Relatório veículos'!B10)</f>
        <v>0</v>
      </c>
      <c r="K10" s="28">
        <f>SUMIFS('Controle de custos'!H4:H202,'Controle de custos'!P4:P202,'Relatório veículos'!K3,'Controle de custos'!B4:B202,'Relatório veículos'!B10)</f>
        <v>0</v>
      </c>
      <c r="L10" s="28">
        <f>SUMIFS('Controle de custos'!H4:H202,'Controle de custos'!P4:P202,'Relatório veículos'!L3,'Controle de custos'!B4:B202,'Relatório veículos'!B10)</f>
        <v>0</v>
      </c>
      <c r="M10" s="28">
        <f>SUMIFS('Controle de custos'!H4:H202,'Controle de custos'!P4:P202,'Relatório veículos'!M3,'Controle de custos'!B4:B202,'Relatório veículos'!B10)</f>
        <v>0</v>
      </c>
      <c r="N10" s="30">
        <f>SUMIFS('Controle de custos'!H4:H202,'Controle de custos'!P4:P202,'Relatório veículos'!N3,'Controle de custos'!B4:B202,'Relatório veículos'!B10)</f>
        <v>0</v>
      </c>
      <c r="O10" s="32">
        <f t="shared" si="0"/>
        <v>200</v>
      </c>
      <c r="P10" s="2"/>
    </row>
    <row r="11" spans="1:16" x14ac:dyDescent="0.35">
      <c r="A11" s="3"/>
      <c r="B11" s="33"/>
      <c r="C11" s="28">
        <f>SUMIFS('Controle de custos'!H4:H202,'Controle de custos'!P4:P202,'Relatório veículos'!C3,'Controle de custos'!B4:B202,'Relatório veículos'!B11)</f>
        <v>0</v>
      </c>
      <c r="D11" s="28">
        <f>SUMIFS('Controle de custos'!H4:H202,'Controle de custos'!P4:P202,'Relatório veículos'!D3,'Controle de custos'!B4:B202,'Relatório veículos'!B11)</f>
        <v>0</v>
      </c>
      <c r="E11" s="28">
        <f>SUMIFS('Controle de custos'!H4:H202,'Controle de custos'!P4:P202,'Relatório veículos'!E3,'Controle de custos'!B4:B202,'Relatório veículos'!B11)</f>
        <v>0</v>
      </c>
      <c r="F11" s="28">
        <f>SUMIFS('Controle de custos'!H4:H202,'Controle de custos'!P4:P202,'Relatório veículos'!F3,'Controle de custos'!B4:B202,'Relatório veículos'!B11)</f>
        <v>0</v>
      </c>
      <c r="G11" s="28">
        <f>SUMIFS('Controle de custos'!H4:H202,'Controle de custos'!P4:P202,'Relatório veículos'!G3,'Controle de custos'!B4:B202,'Relatório veículos'!B11)</f>
        <v>0</v>
      </c>
      <c r="H11" s="28">
        <f>SUMIFS('Controle de custos'!H4:H202,'Controle de custos'!P4:P202,'Relatório veículos'!H3,'Controle de custos'!B4:B202,'Relatório veículos'!B11)</f>
        <v>0</v>
      </c>
      <c r="I11" s="28">
        <f>SUMIFS('Controle de custos'!H4:H202,'Controle de custos'!P4:P202,'Relatório veículos'!I3,'Controle de custos'!B4:B202,'Relatório veículos'!B11)</f>
        <v>0</v>
      </c>
      <c r="J11" s="28">
        <f>SUMIFS('Controle de custos'!H4:H202,'Controle de custos'!P4:P202,'Relatório veículos'!J3,'Controle de custos'!B4:B202,'Relatório veículos'!B11)</f>
        <v>0</v>
      </c>
      <c r="K11" s="28">
        <f>SUMIFS('Controle de custos'!H4:H202,'Controle de custos'!P4:P202,'Relatório veículos'!K3,'Controle de custos'!B4:B202,'Relatório veículos'!B11)</f>
        <v>0</v>
      </c>
      <c r="L11" s="28">
        <f>SUMIFS('Controle de custos'!H4:H202,'Controle de custos'!P4:P202,'Relatório veículos'!L3,'Controle de custos'!B4:B202,'Relatório veículos'!B11)</f>
        <v>0</v>
      </c>
      <c r="M11" s="28">
        <f>SUMIFS('Controle de custos'!H4:H202,'Controle de custos'!P4:P202,'Relatório veículos'!M3,'Controle de custos'!B4:B202,'Relatório veículos'!B11)</f>
        <v>0</v>
      </c>
      <c r="N11" s="30">
        <f>SUMIFS('Controle de custos'!H4:H202,'Controle de custos'!P4:P202,'Relatório veículos'!N3,'Controle de custos'!B4:B202,'Relatório veículos'!B11)</f>
        <v>0</v>
      </c>
      <c r="O11" s="32">
        <f t="shared" si="0"/>
        <v>0</v>
      </c>
      <c r="P11" s="2"/>
    </row>
    <row r="12" spans="1:16" x14ac:dyDescent="0.35">
      <c r="A12" s="3"/>
      <c r="B12" s="33"/>
      <c r="C12" s="28">
        <f>SUMIFS('Controle de custos'!H4:H202,'Controle de custos'!P4:P202,'Relatório veículos'!C3,'Controle de custos'!B4:B202,'Relatório veículos'!B12)</f>
        <v>0</v>
      </c>
      <c r="D12" s="28">
        <f>SUMIFS('Controle de custos'!H4:H202,'Controle de custos'!P4:P202,'Relatório veículos'!D3,'Controle de custos'!B4:B202,'Relatório veículos'!B12)</f>
        <v>0</v>
      </c>
      <c r="E12" s="28">
        <f>SUMIFS('Controle de custos'!H4:H202,'Controle de custos'!P4:P202,'Relatório veículos'!E3,'Controle de custos'!B4:B202,'Relatório veículos'!B12)</f>
        <v>0</v>
      </c>
      <c r="F12" s="28">
        <f>SUMIFS('Controle de custos'!H4:H202,'Controle de custos'!P4:P202,'Relatório veículos'!F3,'Controle de custos'!B4:B202,'Relatório veículos'!B12)</f>
        <v>0</v>
      </c>
      <c r="G12" s="28">
        <f>SUMIFS('Controle de custos'!H4:H202,'Controle de custos'!P4:P202,'Relatório veículos'!G3,'Controle de custos'!B4:B202,'Relatório veículos'!B12)</f>
        <v>0</v>
      </c>
      <c r="H12" s="28">
        <f>SUMIFS('Controle de custos'!H4:H202,'Controle de custos'!P4:P202,'Relatório veículos'!H3,'Controle de custos'!B4:B202,'Relatório veículos'!B12)</f>
        <v>0</v>
      </c>
      <c r="I12" s="28">
        <f>SUMIFS('Controle de custos'!H4:H202,'Controle de custos'!P4:P202,'Relatório veículos'!I3,'Controle de custos'!B4:B202,'Relatório veículos'!B12)</f>
        <v>0</v>
      </c>
      <c r="J12" s="28">
        <f>SUMIFS('Controle de custos'!H4:H202,'Controle de custos'!P4:P202,'Relatório veículos'!J3,'Controle de custos'!B4:B202,'Relatório veículos'!B12)</f>
        <v>0</v>
      </c>
      <c r="K12" s="28">
        <f>SUMIFS('Controle de custos'!H4:H202,'Controle de custos'!P4:P202,'Relatório veículos'!K3,'Controle de custos'!B4:B202,'Relatório veículos'!B12)</f>
        <v>0</v>
      </c>
      <c r="L12" s="28">
        <f>SUMIFS('Controle de custos'!H4:H202,'Controle de custos'!P4:P202,'Relatório veículos'!L3,'Controle de custos'!B4:B202,'Relatório veículos'!B12)</f>
        <v>0</v>
      </c>
      <c r="M12" s="28">
        <f>SUMIFS('Controle de custos'!H4:H202,'Controle de custos'!P4:P202,'Relatório veículos'!M3,'Controle de custos'!B4:B202,'Relatório veículos'!B12)</f>
        <v>0</v>
      </c>
      <c r="N12" s="30">
        <f>SUMIFS('Controle de custos'!H4:H202,'Controle de custos'!P4:P202,'Relatório veículos'!N3,'Controle de custos'!B4:B202,'Relatório veículos'!B12)</f>
        <v>0</v>
      </c>
      <c r="O12" s="32">
        <f t="shared" si="0"/>
        <v>0</v>
      </c>
      <c r="P12" s="2"/>
    </row>
    <row r="13" spans="1:16" x14ac:dyDescent="0.35">
      <c r="A13" s="3"/>
      <c r="B13" s="33"/>
      <c r="C13" s="28">
        <f>SUMIFS('Controle de custos'!H4:H202,'Controle de custos'!P4:P202,'Relatório veículos'!C3,'Controle de custos'!B4:B202,'Relatório veículos'!B13)</f>
        <v>0</v>
      </c>
      <c r="D13" s="28">
        <f>SUMIFS('Controle de custos'!H4:H202,'Controle de custos'!P4:P202,'Relatório veículos'!D3,'Controle de custos'!B4:B202,'Relatório veículos'!B13)</f>
        <v>0</v>
      </c>
      <c r="E13" s="28">
        <f>SUMIFS('Controle de custos'!H4:H202,'Controle de custos'!P4:P202,'Relatório veículos'!E3,'Controle de custos'!B4:B202,'Relatório veículos'!B13)</f>
        <v>0</v>
      </c>
      <c r="F13" s="28">
        <f>SUMIFS('Controle de custos'!H4:H202,'Controle de custos'!P4:P202,'Relatório veículos'!F3,'Controle de custos'!B4:B202,'Relatório veículos'!B13)</f>
        <v>0</v>
      </c>
      <c r="G13" s="28">
        <f>SUMIFS('Controle de custos'!H4:H202,'Controle de custos'!P4:P202,'Relatório veículos'!G3,'Controle de custos'!B4:B202,'Relatório veículos'!B13)</f>
        <v>0</v>
      </c>
      <c r="H13" s="28">
        <f>SUMIFS('Controle de custos'!H4:H202,'Controle de custos'!P4:P202,'Relatório veículos'!H3,'Controle de custos'!B4:B202,'Relatório veículos'!B13)</f>
        <v>0</v>
      </c>
      <c r="I13" s="28">
        <f>SUMIFS('Controle de custos'!H4:H202,'Controle de custos'!P4:P202,'Relatório veículos'!I3,'Controle de custos'!B4:B202,'Relatório veículos'!B13)</f>
        <v>0</v>
      </c>
      <c r="J13" s="28">
        <f>SUMIFS('Controle de custos'!H4:H202,'Controle de custos'!P4:P202,'Relatório veículos'!J3,'Controle de custos'!B4:B202,'Relatório veículos'!B13)</f>
        <v>0</v>
      </c>
      <c r="K13" s="28">
        <f>SUMIFS('Controle de custos'!H4:H202,'Controle de custos'!P4:P202,'Relatório veículos'!K3,'Controle de custos'!B4:B202,'Relatório veículos'!B13)</f>
        <v>0</v>
      </c>
      <c r="L13" s="28">
        <f>SUMIFS('Controle de custos'!H4:H202,'Controle de custos'!P4:P202,'Relatório veículos'!L3,'Controle de custos'!B4:B202,'Relatório veículos'!B13)</f>
        <v>0</v>
      </c>
      <c r="M13" s="28">
        <f>SUMIFS('Controle de custos'!H4:H202,'Controle de custos'!P4:P202,'Relatório veículos'!M3,'Controle de custos'!B4:B202,'Relatório veículos'!B13)</f>
        <v>0</v>
      </c>
      <c r="N13" s="30">
        <f>SUMIFS('Controle de custos'!H4:H202,'Controle de custos'!P4:P202,'Relatório veículos'!N3,'Controle de custos'!B4:B202,'Relatório veículos'!B13)</f>
        <v>0</v>
      </c>
      <c r="O13" s="32">
        <f t="shared" si="0"/>
        <v>0</v>
      </c>
      <c r="P13" s="2"/>
    </row>
    <row r="14" spans="1:16" x14ac:dyDescent="0.35">
      <c r="A14" s="3"/>
      <c r="B14" s="33"/>
      <c r="C14" s="28">
        <f>SUMIFS('Controle de custos'!H4:H202,'Controle de custos'!P4:P202,'Relatório veículos'!C3,'Controle de custos'!B4:B202,'Relatório veículos'!B14)</f>
        <v>0</v>
      </c>
      <c r="D14" s="28">
        <f>SUMIFS('Controle de custos'!H4:H202,'Controle de custos'!P4:P202,'Relatório veículos'!D3,'Controle de custos'!B4:B202,'Relatório veículos'!B14)</f>
        <v>0</v>
      </c>
      <c r="E14" s="28">
        <f>SUMIFS('Controle de custos'!H4:H202,'Controle de custos'!P4:P202,'Relatório veículos'!E3,'Controle de custos'!B4:B202,'Relatório veículos'!B14)</f>
        <v>0</v>
      </c>
      <c r="F14" s="28">
        <f>SUMIFS('Controle de custos'!H4:H202,'Controle de custos'!P4:P202,'Relatório veículos'!F3,'Controle de custos'!B4:B202,'Relatório veículos'!B14)</f>
        <v>0</v>
      </c>
      <c r="G14" s="28">
        <f>SUMIFS('Controle de custos'!H4:H202,'Controle de custos'!P4:P202,'Relatório veículos'!G3,'Controle de custos'!B4:B202,'Relatório veículos'!B14)</f>
        <v>0</v>
      </c>
      <c r="H14" s="28">
        <f>SUMIFS('Controle de custos'!H4:H202,'Controle de custos'!P4:P202,'Relatório veículos'!H3,'Controle de custos'!B4:B202,'Relatório veículos'!B14)</f>
        <v>0</v>
      </c>
      <c r="I14" s="28">
        <f>SUMIFS('Controle de custos'!H4:H202,'Controle de custos'!P4:P202,'Relatório veículos'!I3,'Controle de custos'!B4:B202,'Relatório veículos'!B14)</f>
        <v>0</v>
      </c>
      <c r="J14" s="28">
        <f>SUMIFS('Controle de custos'!H4:H202,'Controle de custos'!P4:P202,'Relatório veículos'!J3,'Controle de custos'!B4:B202,'Relatório veículos'!B14)</f>
        <v>0</v>
      </c>
      <c r="K14" s="28">
        <f>SUMIFS('Controle de custos'!H4:H202,'Controle de custos'!P4:P202,'Relatório veículos'!K3,'Controle de custos'!B4:B202,'Relatório veículos'!B14)</f>
        <v>0</v>
      </c>
      <c r="L14" s="28">
        <f>SUMIFS('Controle de custos'!H4:H202,'Controle de custos'!P4:P202,'Relatório veículos'!L3,'Controle de custos'!B4:B202,'Relatório veículos'!B14)</f>
        <v>0</v>
      </c>
      <c r="M14" s="28">
        <f>SUMIFS('Controle de custos'!H4:H202,'Controle de custos'!P4:P202,'Relatório veículos'!M3,'Controle de custos'!B4:B202,'Relatório veículos'!B14)</f>
        <v>0</v>
      </c>
      <c r="N14" s="30">
        <f>SUMIFS('Controle de custos'!H4:H202,'Controle de custos'!P4:P202,'Relatório veículos'!N3,'Controle de custos'!B4:B202,'Relatório veículos'!B14)</f>
        <v>0</v>
      </c>
      <c r="O14" s="32">
        <f t="shared" si="0"/>
        <v>0</v>
      </c>
      <c r="P14" s="2"/>
    </row>
    <row r="15" spans="1:16" x14ac:dyDescent="0.35">
      <c r="A15" s="3"/>
      <c r="B15" s="33"/>
      <c r="C15" s="28">
        <f>SUMIFS('Controle de custos'!H4:H202,'Controle de custos'!P4:P202,'Relatório veículos'!C3,'Controle de custos'!B4:B202,'Relatório veículos'!B15)</f>
        <v>0</v>
      </c>
      <c r="D15" s="28">
        <f>SUMIFS('Controle de custos'!H4:H202,'Controle de custos'!P4:P202,'Relatório veículos'!D3,'Controle de custos'!B4:B202,'Relatório veículos'!B15)</f>
        <v>0</v>
      </c>
      <c r="E15" s="28">
        <f>SUMIFS('Controle de custos'!H4:H202,'Controle de custos'!P4:P202,'Relatório veículos'!E3,'Controle de custos'!B4:B202,'Relatório veículos'!B15)</f>
        <v>0</v>
      </c>
      <c r="F15" s="28">
        <f>SUMIFS('Controle de custos'!H4:H202,'Controle de custos'!P4:P202,'Relatório veículos'!F3,'Controle de custos'!B4:B202,'Relatório veículos'!B15)</f>
        <v>0</v>
      </c>
      <c r="G15" s="28">
        <f>SUMIFS('Controle de custos'!H4:H202,'Controle de custos'!P4:P202,'Relatório veículos'!G3,'Controle de custos'!B4:B202,'Relatório veículos'!B15)</f>
        <v>0</v>
      </c>
      <c r="H15" s="28">
        <f>SUMIFS('Controle de custos'!H4:H202,'Controle de custos'!P4:P202,'Relatório veículos'!H3,'Controle de custos'!B4:B202,'Relatório veículos'!B15)</f>
        <v>0</v>
      </c>
      <c r="I15" s="28">
        <f>SUMIFS('Controle de custos'!H4:H202,'Controle de custos'!P4:P202,'Relatório veículos'!I3,'Controle de custos'!B4:B202,'Relatório veículos'!B15)</f>
        <v>0</v>
      </c>
      <c r="J15" s="28">
        <f>SUMIFS('Controle de custos'!H4:H202,'Controle de custos'!P4:P202,'Relatório veículos'!J3,'Controle de custos'!B4:B202,'Relatório veículos'!B15)</f>
        <v>0</v>
      </c>
      <c r="K15" s="28">
        <f>SUMIFS('Controle de custos'!H4:H202,'Controle de custos'!P4:P202,'Relatório veículos'!K3,'Controle de custos'!B4:B202,'Relatório veículos'!B15)</f>
        <v>0</v>
      </c>
      <c r="L15" s="28">
        <f>SUMIFS('Controle de custos'!H4:H202,'Controle de custos'!P4:P202,'Relatório veículos'!L3,'Controle de custos'!B4:B202,'Relatório veículos'!B15)</f>
        <v>0</v>
      </c>
      <c r="M15" s="28">
        <f>SUMIFS('Controle de custos'!H4:H202,'Controle de custos'!P4:P202,'Relatório veículos'!M3,'Controle de custos'!B4:B202,'Relatório veículos'!B15)</f>
        <v>0</v>
      </c>
      <c r="N15" s="30">
        <f>SUMIFS('Controle de custos'!H4:H202,'Controle de custos'!P4:P202,'Relatório veículos'!N3,'Controle de custos'!B4:B202,'Relatório veículos'!B15)</f>
        <v>0</v>
      </c>
      <c r="O15" s="32">
        <f t="shared" si="0"/>
        <v>0</v>
      </c>
      <c r="P15" s="2"/>
    </row>
    <row r="16" spans="1:16" x14ac:dyDescent="0.35">
      <c r="A16" s="3"/>
      <c r="B16" s="33"/>
      <c r="C16" s="28">
        <f>SUMIFS('Controle de custos'!H4:H202,'Controle de custos'!P4:P202,'Relatório veículos'!C3,'Controle de custos'!B4:B202,'Relatório veículos'!B16)</f>
        <v>0</v>
      </c>
      <c r="D16" s="28">
        <f>SUMIFS('Controle de custos'!H4:H202,'Controle de custos'!P4:P202,'Relatório veículos'!D3,'Controle de custos'!B4:B202,'Relatório veículos'!B16)</f>
        <v>0</v>
      </c>
      <c r="E16" s="28">
        <f>SUMIFS('Controle de custos'!H4:H202,'Controle de custos'!P4:P202,'Relatório veículos'!E3,'Controle de custos'!B4:B202,'Relatório veículos'!B16)</f>
        <v>0</v>
      </c>
      <c r="F16" s="28">
        <f>SUMIFS('Controle de custos'!H4:H202,'Controle de custos'!P4:P202,'Relatório veículos'!F3,'Controle de custos'!B4:B202,'Relatório veículos'!B16)</f>
        <v>0</v>
      </c>
      <c r="G16" s="28">
        <f>SUMIFS('Controle de custos'!H4:H202,'Controle de custos'!P4:P202,'Relatório veículos'!G3,'Controle de custos'!B4:B202,'Relatório veículos'!B16)</f>
        <v>0</v>
      </c>
      <c r="H16" s="28">
        <f>SUMIFS('Controle de custos'!H4:H202,'Controle de custos'!P4:P202,'Relatório veículos'!H3,'Controle de custos'!B4:B202,'Relatório veículos'!B16)</f>
        <v>0</v>
      </c>
      <c r="I16" s="28">
        <f>SUMIFS('Controle de custos'!H4:H202,'Controle de custos'!P4:P202,'Relatório veículos'!I3,'Controle de custos'!B4:B202,'Relatório veículos'!B16)</f>
        <v>0</v>
      </c>
      <c r="J16" s="28">
        <f>SUMIFS('Controle de custos'!H4:H202,'Controle de custos'!P4:P202,'Relatório veículos'!J3,'Controle de custos'!B4:B202,'Relatório veículos'!B16)</f>
        <v>0</v>
      </c>
      <c r="K16" s="28">
        <f>SUMIFS('Controle de custos'!H4:H202,'Controle de custos'!P4:P202,'Relatório veículos'!K3,'Controle de custos'!B4:B202,'Relatório veículos'!B16)</f>
        <v>0</v>
      </c>
      <c r="L16" s="28">
        <f>SUMIFS('Controle de custos'!H4:H202,'Controle de custos'!P4:P202,'Relatório veículos'!L3,'Controle de custos'!B4:B202,'Relatório veículos'!B16)</f>
        <v>0</v>
      </c>
      <c r="M16" s="28">
        <f>SUMIFS('Controle de custos'!H4:H202,'Controle de custos'!P4:P202,'Relatório veículos'!M3,'Controle de custos'!B4:B202,'Relatório veículos'!B16)</f>
        <v>0</v>
      </c>
      <c r="N16" s="30">
        <f>SUMIFS('Controle de custos'!H4:H202,'Controle de custos'!P4:P202,'Relatório veículos'!N3,'Controle de custos'!B4:B202,'Relatório veículos'!B16)</f>
        <v>0</v>
      </c>
      <c r="O16" s="32">
        <f t="shared" si="0"/>
        <v>0</v>
      </c>
      <c r="P16" s="2"/>
    </row>
    <row r="17" spans="1:16" x14ac:dyDescent="0.35">
      <c r="A17" s="3"/>
      <c r="B17" s="33"/>
      <c r="C17" s="28">
        <f>SUMIFS('Controle de custos'!H4:H202,'Controle de custos'!P4:P202,'Relatório veículos'!C3,'Controle de custos'!B4:B202,'Relatório veículos'!B17)</f>
        <v>0</v>
      </c>
      <c r="D17" s="28">
        <f>SUMIFS('Controle de custos'!H4:H202,'Controle de custos'!P4:P202,'Relatório veículos'!D3,'Controle de custos'!B4:B202,'Relatório veículos'!B17)</f>
        <v>0</v>
      </c>
      <c r="E17" s="28">
        <f>SUMIFS('Controle de custos'!H4:H202,'Controle de custos'!P4:P202,'Relatório veículos'!E3,'Controle de custos'!B4:B202,'Relatório veículos'!B17)</f>
        <v>0</v>
      </c>
      <c r="F17" s="28">
        <f>SUMIFS('Controle de custos'!H4:H202,'Controle de custos'!P4:P202,'Relatório veículos'!F3,'Controle de custos'!B4:B202,'Relatório veículos'!B17)</f>
        <v>0</v>
      </c>
      <c r="G17" s="28">
        <f>SUMIFS('Controle de custos'!H4:H202,'Controle de custos'!P4:P202,'Relatório veículos'!G3,'Controle de custos'!B4:B202,'Relatório veículos'!B17)</f>
        <v>0</v>
      </c>
      <c r="H17" s="28">
        <f>SUMIFS('Controle de custos'!H4:H202,'Controle de custos'!P4:P202,'Relatório veículos'!H3,'Controle de custos'!B4:B202,'Relatório veículos'!B17)</f>
        <v>0</v>
      </c>
      <c r="I17" s="28">
        <f>SUMIFS('Controle de custos'!H4:H202,'Controle de custos'!P4:P202,'Relatório veículos'!I3,'Controle de custos'!B4:B202,'Relatório veículos'!B17)</f>
        <v>0</v>
      </c>
      <c r="J17" s="28">
        <f>SUMIFS('Controle de custos'!H4:H202,'Controle de custos'!P4:P202,'Relatório veículos'!J3,'Controle de custos'!B4:B202,'Relatório veículos'!B17)</f>
        <v>0</v>
      </c>
      <c r="K17" s="28">
        <f>SUMIFS('Controle de custos'!H4:H202,'Controle de custos'!P4:P202,'Relatório veículos'!K3,'Controle de custos'!B4:B202,'Relatório veículos'!B17)</f>
        <v>0</v>
      </c>
      <c r="L17" s="28">
        <f>SUMIFS('Controle de custos'!H4:H202,'Controle de custos'!P4:P202,'Relatório veículos'!L3,'Controle de custos'!B4:B202,'Relatório veículos'!B17)</f>
        <v>0</v>
      </c>
      <c r="M17" s="28">
        <f>SUMIFS('Controle de custos'!H4:H202,'Controle de custos'!P4:P202,'Relatório veículos'!M3,'Controle de custos'!B4:B202,'Relatório veículos'!B17)</f>
        <v>0</v>
      </c>
      <c r="N17" s="30">
        <f>SUMIFS('Controle de custos'!H4:H202,'Controle de custos'!P4:P202,'Relatório veículos'!N3,'Controle de custos'!B4:B202,'Relatório veículos'!B17)</f>
        <v>0</v>
      </c>
      <c r="O17" s="32">
        <f t="shared" si="0"/>
        <v>0</v>
      </c>
      <c r="P17" s="2"/>
    </row>
    <row r="18" spans="1:16" x14ac:dyDescent="0.35">
      <c r="A18" s="3"/>
      <c r="B18" s="33"/>
      <c r="C18" s="28">
        <f>SUMIFS('Controle de custos'!H4:H202,'Controle de custos'!P4:P202,'Relatório veículos'!C3,'Controle de custos'!B4:B202,'Relatório veículos'!B18)</f>
        <v>0</v>
      </c>
      <c r="D18" s="28">
        <f>SUMIFS('Controle de custos'!H4:H202,'Controle de custos'!P4:P202,'Relatório veículos'!D3,'Controle de custos'!B4:B202,'Relatório veículos'!B18)</f>
        <v>0</v>
      </c>
      <c r="E18" s="28">
        <f>SUMIFS('Controle de custos'!H4:H202,'Controle de custos'!P4:P202,'Relatório veículos'!E3,'Controle de custos'!B4:B202,'Relatório veículos'!B18)</f>
        <v>0</v>
      </c>
      <c r="F18" s="28">
        <f>SUMIFS('Controle de custos'!H4:H202,'Controle de custos'!P4:P202,'Relatório veículos'!F3,'Controle de custos'!B4:B202,'Relatório veículos'!B18)</f>
        <v>0</v>
      </c>
      <c r="G18" s="28">
        <f>SUMIFS('Controle de custos'!H4:H202,'Controle de custos'!P4:P202,'Relatório veículos'!G3,'Controle de custos'!B4:B202,'Relatório veículos'!B18)</f>
        <v>0</v>
      </c>
      <c r="H18" s="28">
        <f>SUMIFS('Controle de custos'!H4:H202,'Controle de custos'!P4:P202,'Relatório veículos'!H3,'Controle de custos'!B4:B202,'Relatório veículos'!B18)</f>
        <v>0</v>
      </c>
      <c r="I18" s="28">
        <f>SUMIFS('Controle de custos'!H4:H202,'Controle de custos'!P4:P202,'Relatório veículos'!I3,'Controle de custos'!B4:B202,'Relatório veículos'!B18)</f>
        <v>0</v>
      </c>
      <c r="J18" s="28">
        <f>SUMIFS('Controle de custos'!H4:H202,'Controle de custos'!P4:P202,'Relatório veículos'!J3,'Controle de custos'!B4:B202,'Relatório veículos'!B18)</f>
        <v>0</v>
      </c>
      <c r="K18" s="28">
        <f>SUMIFS('Controle de custos'!H4:H202,'Controle de custos'!P4:P202,'Relatório veículos'!K3,'Controle de custos'!B4:B202,'Relatório veículos'!B18)</f>
        <v>0</v>
      </c>
      <c r="L18" s="28">
        <f>SUMIFS('Controle de custos'!H4:H202,'Controle de custos'!P4:P202,'Relatório veículos'!L3,'Controle de custos'!B4:B202,'Relatório veículos'!B18)</f>
        <v>0</v>
      </c>
      <c r="M18" s="28">
        <f>SUMIFS('Controle de custos'!H4:H202,'Controle de custos'!P4:P202,'Relatório veículos'!M3,'Controle de custos'!B4:B202,'Relatório veículos'!B18)</f>
        <v>0</v>
      </c>
      <c r="N18" s="30">
        <f>SUMIFS('Controle de custos'!H4:H202,'Controle de custos'!P4:P202,'Relatório veículos'!N3,'Controle de custos'!B4:B202,'Relatório veículos'!B18)</f>
        <v>0</v>
      </c>
      <c r="O18" s="32">
        <f t="shared" si="0"/>
        <v>0</v>
      </c>
      <c r="P18" s="2"/>
    </row>
    <row r="19" spans="1:16" x14ac:dyDescent="0.35">
      <c r="A19" s="3"/>
      <c r="B19" s="33"/>
      <c r="C19" s="28">
        <f>SUMIFS('Controle de custos'!H4:H202,'Controle de custos'!P4:P202,'Relatório veículos'!C3,'Controle de custos'!B4:B202,'Relatório veículos'!B19)</f>
        <v>0</v>
      </c>
      <c r="D19" s="28">
        <f>SUMIFS('Controle de custos'!H4:H202,'Controle de custos'!P4:P202,'Relatório veículos'!D3,'Controle de custos'!B4:B202,'Relatório veículos'!B19)</f>
        <v>0</v>
      </c>
      <c r="E19" s="28">
        <f>SUMIFS('Controle de custos'!H4:H202,'Controle de custos'!P4:P202,'Relatório veículos'!E3,'Controle de custos'!B4:B202,'Relatório veículos'!B19)</f>
        <v>0</v>
      </c>
      <c r="F19" s="28">
        <f>SUMIFS('Controle de custos'!H4:H202,'Controle de custos'!P4:P202,'Relatório veículos'!F3,'Controle de custos'!B4:B202,'Relatório veículos'!B19)</f>
        <v>0</v>
      </c>
      <c r="G19" s="28">
        <f>SUMIFS('Controle de custos'!H4:H202,'Controle de custos'!P4:P202,'Relatório veículos'!G3,'Controle de custos'!B4:B202,'Relatório veículos'!B19)</f>
        <v>0</v>
      </c>
      <c r="H19" s="28">
        <f>SUMIFS('Controle de custos'!H4:H202,'Controle de custos'!P4:P202,'Relatório veículos'!H3,'Controle de custos'!B4:B202,'Relatório veículos'!B19)</f>
        <v>0</v>
      </c>
      <c r="I19" s="28">
        <f>SUMIFS('Controle de custos'!H4:H202,'Controle de custos'!P4:P202,'Relatório veículos'!I3,'Controle de custos'!B4:B202,'Relatório veículos'!B19)</f>
        <v>0</v>
      </c>
      <c r="J19" s="28">
        <f>SUMIFS('Controle de custos'!H4:H202,'Controle de custos'!P4:P202,'Relatório veículos'!J3,'Controle de custos'!B4:B202,'Relatório veículos'!B19)</f>
        <v>0</v>
      </c>
      <c r="K19" s="28">
        <f>SUMIFS('Controle de custos'!H4:H202,'Controle de custos'!P4:P202,'Relatório veículos'!K3,'Controle de custos'!B4:B202,'Relatório veículos'!B19)</f>
        <v>0</v>
      </c>
      <c r="L19" s="28">
        <f>SUMIFS('Controle de custos'!H4:H202,'Controle de custos'!P4:P202,'Relatório veículos'!L3,'Controle de custos'!B4:B202,'Relatório veículos'!B19)</f>
        <v>0</v>
      </c>
      <c r="M19" s="28">
        <f>SUMIFS('Controle de custos'!H4:H202,'Controle de custos'!P4:P202,'Relatório veículos'!M3,'Controle de custos'!B4:B202,'Relatório veículos'!B19)</f>
        <v>0</v>
      </c>
      <c r="N19" s="30">
        <f>SUMIFS('Controle de custos'!H4:H202,'Controle de custos'!P4:P202,'Relatório veículos'!N3,'Controle de custos'!B4:B202,'Relatório veículos'!B19)</f>
        <v>0</v>
      </c>
      <c r="O19" s="32">
        <f t="shared" si="0"/>
        <v>0</v>
      </c>
      <c r="P19" s="2"/>
    </row>
    <row r="20" spans="1:16" x14ac:dyDescent="0.35">
      <c r="A20" s="3"/>
      <c r="B20" s="33"/>
      <c r="C20" s="28">
        <f>SUMIFS('Controle de custos'!H4:H202,'Controle de custos'!P4:P202,'Relatório veículos'!C3,'Controle de custos'!B4:B202,'Relatório veículos'!B20)</f>
        <v>0</v>
      </c>
      <c r="D20" s="28">
        <f>SUMIFS('Controle de custos'!H4:H202,'Controle de custos'!P4:P202,'Relatório veículos'!D3,'Controle de custos'!B4:B202,'Relatório veículos'!B20)</f>
        <v>0</v>
      </c>
      <c r="E20" s="28">
        <f>SUMIFS('Controle de custos'!H4:H202,'Controle de custos'!P4:P202,'Relatório veículos'!E3,'Controle de custos'!B4:B202,'Relatório veículos'!B20)</f>
        <v>0</v>
      </c>
      <c r="F20" s="28">
        <f>SUMIFS('Controle de custos'!H4:H202,'Controle de custos'!P4:P202,'Relatório veículos'!F3,'Controle de custos'!B4:B202,'Relatório veículos'!B20)</f>
        <v>0</v>
      </c>
      <c r="G20" s="28">
        <f>SUMIFS('Controle de custos'!H4:H202,'Controle de custos'!P4:P202,'Relatório veículos'!G3,'Controle de custos'!B4:B202,'Relatório veículos'!B20)</f>
        <v>0</v>
      </c>
      <c r="H20" s="28">
        <f>SUMIFS('Controle de custos'!H4:H202,'Controle de custos'!P4:P202,'Relatório veículos'!H3,'Controle de custos'!B4:B202,'Relatório veículos'!B20)</f>
        <v>0</v>
      </c>
      <c r="I20" s="28">
        <f>SUMIFS('Controle de custos'!H4:H202,'Controle de custos'!P4:P202,'Relatório veículos'!I3,'Controle de custos'!B4:B202,'Relatório veículos'!B20)</f>
        <v>0</v>
      </c>
      <c r="J20" s="28">
        <f>SUMIFS('Controle de custos'!H4:H202,'Controle de custos'!P4:P202,'Relatório veículos'!J3,'Controle de custos'!B4:B202,'Relatório veículos'!B20)</f>
        <v>0</v>
      </c>
      <c r="K20" s="28">
        <f>SUMIFS('Controle de custos'!H4:H202,'Controle de custos'!P4:P202,'Relatório veículos'!K3,'Controle de custos'!B4:B202,'Relatório veículos'!B20)</f>
        <v>0</v>
      </c>
      <c r="L20" s="28">
        <f>SUMIFS('Controle de custos'!H4:H202,'Controle de custos'!P4:P202,'Relatório veículos'!L3,'Controle de custos'!B4:B202,'Relatório veículos'!B20)</f>
        <v>0</v>
      </c>
      <c r="M20" s="28">
        <f>SUMIFS('Controle de custos'!H4:H202,'Controle de custos'!P4:P202,'Relatório veículos'!M3,'Controle de custos'!B4:B202,'Relatório veículos'!B20)</f>
        <v>0</v>
      </c>
      <c r="N20" s="30">
        <f>SUMIFS('Controle de custos'!H4:H202,'Controle de custos'!P4:P202,'Relatório veículos'!N3,'Controle de custos'!B4:B202,'Relatório veículos'!B20)</f>
        <v>0</v>
      </c>
      <c r="O20" s="32">
        <f t="shared" si="0"/>
        <v>0</v>
      </c>
      <c r="P20" s="2"/>
    </row>
    <row r="21" spans="1:16" x14ac:dyDescent="0.35">
      <c r="A21" s="3"/>
      <c r="B21" s="33"/>
      <c r="C21" s="28">
        <f>SUMIFS('Controle de custos'!H4:H202,'Controle de custos'!P4:P202,'Relatório veículos'!C3,'Controle de custos'!B4:B202,'Relatório veículos'!B21)</f>
        <v>0</v>
      </c>
      <c r="D21" s="28">
        <f>SUMIFS('Controle de custos'!H4:H202,'Controle de custos'!P4:P202,'Relatório veículos'!D3,'Controle de custos'!B4:B202,'Relatório veículos'!B21)</f>
        <v>0</v>
      </c>
      <c r="E21" s="28">
        <f>SUMIFS('Controle de custos'!H4:H202,'Controle de custos'!P4:P202,'Relatório veículos'!E3,'Controle de custos'!B4:B202,'Relatório veículos'!B21)</f>
        <v>0</v>
      </c>
      <c r="F21" s="28">
        <f>SUMIFS('Controle de custos'!H4:H202,'Controle de custos'!P4:P202,'Relatório veículos'!F3,'Controle de custos'!B4:B202,'Relatório veículos'!B21)</f>
        <v>0</v>
      </c>
      <c r="G21" s="28">
        <f>SUMIFS('Controle de custos'!H4:H202,'Controle de custos'!P4:P202,'Relatório veículos'!G3,'Controle de custos'!B4:B202,'Relatório veículos'!B21)</f>
        <v>0</v>
      </c>
      <c r="H21" s="28">
        <f>SUMIFS('Controle de custos'!H4:H202,'Controle de custos'!P4:P202,'Relatório veículos'!H3,'Controle de custos'!B4:B202,'Relatório veículos'!B21)</f>
        <v>0</v>
      </c>
      <c r="I21" s="28">
        <f>SUMIFS('Controle de custos'!H4:H202,'Controle de custos'!P4:P202,'Relatório veículos'!I3,'Controle de custos'!B4:B202,'Relatório veículos'!B21)</f>
        <v>0</v>
      </c>
      <c r="J21" s="28">
        <f>SUMIFS('Controle de custos'!H4:H202,'Controle de custos'!P4:P202,'Relatório veículos'!J3,'Controle de custos'!B4:B202,'Relatório veículos'!B21)</f>
        <v>0</v>
      </c>
      <c r="K21" s="28">
        <f>SUMIFS('Controle de custos'!H4:H202,'Controle de custos'!P4:P202,'Relatório veículos'!K3,'Controle de custos'!B4:B202,'Relatório veículos'!B21)</f>
        <v>0</v>
      </c>
      <c r="L21" s="28">
        <f>SUMIFS('Controle de custos'!H4:H202,'Controle de custos'!P4:P202,'Relatório veículos'!L3,'Controle de custos'!B4:B202,'Relatório veículos'!B21)</f>
        <v>0</v>
      </c>
      <c r="M21" s="28">
        <f>SUMIFS('Controle de custos'!H4:H202,'Controle de custos'!P4:P202,'Relatório veículos'!M3,'Controle de custos'!B4:B202,'Relatório veículos'!B21)</f>
        <v>0</v>
      </c>
      <c r="N21" s="30">
        <f>SUMIFS('Controle de custos'!H4:H202,'Controle de custos'!P4:P202,'Relatório veículos'!N3,'Controle de custos'!B4:B202,'Relatório veículos'!B21)</f>
        <v>0</v>
      </c>
      <c r="O21" s="32">
        <f t="shared" si="0"/>
        <v>0</v>
      </c>
      <c r="P21" s="2"/>
    </row>
    <row r="22" spans="1:16" x14ac:dyDescent="0.35">
      <c r="A22" s="3"/>
      <c r="B22" s="33"/>
      <c r="C22" s="28">
        <f>SUMIFS('Controle de custos'!H4:H202,'Controle de custos'!P4:P202,'Relatório veículos'!C3,'Controle de custos'!B4:B202,'Relatório veículos'!B22)</f>
        <v>0</v>
      </c>
      <c r="D22" s="28">
        <f>SUMIFS('Controle de custos'!H4:H202,'Controle de custos'!P4:P202,'Relatório veículos'!D3,'Controle de custos'!B4:B202,'Relatório veículos'!B22)</f>
        <v>0</v>
      </c>
      <c r="E22" s="28">
        <f>SUMIFS('Controle de custos'!H4:H202,'Controle de custos'!P4:P202,'Relatório veículos'!E3,'Controle de custos'!B4:B202,'Relatório veículos'!B22)</f>
        <v>0</v>
      </c>
      <c r="F22" s="28">
        <f>SUMIFS('Controle de custos'!H4:H202,'Controle de custos'!P4:P202,'Relatório veículos'!F3,'Controle de custos'!B4:B202,'Relatório veículos'!B22)</f>
        <v>0</v>
      </c>
      <c r="G22" s="28">
        <f>SUMIFS('Controle de custos'!H4:H202,'Controle de custos'!P4:P202,'Relatório veículos'!G3,'Controle de custos'!B4:B202,'Relatório veículos'!B22)</f>
        <v>0</v>
      </c>
      <c r="H22" s="28">
        <f>SUMIFS('Controle de custos'!H4:H202,'Controle de custos'!P4:P202,'Relatório veículos'!H3,'Controle de custos'!B4:B202,'Relatório veículos'!B22)</f>
        <v>0</v>
      </c>
      <c r="I22" s="28">
        <f>SUMIFS('Controle de custos'!H4:H202,'Controle de custos'!P4:P202,'Relatório veículos'!I3,'Controle de custos'!B4:B202,'Relatório veículos'!B22)</f>
        <v>0</v>
      </c>
      <c r="J22" s="28">
        <f>SUMIFS('Controle de custos'!H4:H202,'Controle de custos'!P4:P202,'Relatório veículos'!J3,'Controle de custos'!B4:B202,'Relatório veículos'!B22)</f>
        <v>0</v>
      </c>
      <c r="K22" s="28">
        <f>SUMIFS('Controle de custos'!H4:H202,'Controle de custos'!P4:P202,'Relatório veículos'!K3,'Controle de custos'!B4:B202,'Relatório veículos'!B22)</f>
        <v>0</v>
      </c>
      <c r="L22" s="28">
        <f>SUMIFS('Controle de custos'!H4:H202,'Controle de custos'!P4:P202,'Relatório veículos'!L3,'Controle de custos'!B4:B202,'Relatório veículos'!B22)</f>
        <v>0</v>
      </c>
      <c r="M22" s="28">
        <f>SUMIFS('Controle de custos'!H4:H202,'Controle de custos'!P4:P202,'Relatório veículos'!M3,'Controle de custos'!B4:B202,'Relatório veículos'!B22)</f>
        <v>0</v>
      </c>
      <c r="N22" s="30">
        <f>SUMIFS('Controle de custos'!H4:H202,'Controle de custos'!P4:P202,'Relatório veículos'!N3,'Controle de custos'!B4:B202,'Relatório veículos'!B22)</f>
        <v>0</v>
      </c>
      <c r="O22" s="32">
        <f t="shared" si="0"/>
        <v>0</v>
      </c>
      <c r="P22" s="2"/>
    </row>
    <row r="23" spans="1:16" x14ac:dyDescent="0.35">
      <c r="A23" s="3"/>
      <c r="B23" s="33"/>
      <c r="C23" s="28">
        <f>SUMIFS('Controle de custos'!H4:H202,'Controle de custos'!P4:P202,'Relatório veículos'!C3,'Controle de custos'!B4:B202,'Relatório veículos'!B23)</f>
        <v>0</v>
      </c>
      <c r="D23" s="28">
        <f>SUMIFS('Controle de custos'!H4:H202,'Controle de custos'!P4:P202,'Relatório veículos'!D3,'Controle de custos'!B4:B202,'Relatório veículos'!B23)</f>
        <v>0</v>
      </c>
      <c r="E23" s="28">
        <f>SUMIFS('Controle de custos'!H4:H202,'Controle de custos'!P4:P202,'Relatório veículos'!E3,'Controle de custos'!B4:B202,'Relatório veículos'!B23)</f>
        <v>0</v>
      </c>
      <c r="F23" s="28">
        <f>SUMIFS('Controle de custos'!H4:H202,'Controle de custos'!P4:P202,'Relatório veículos'!F3,'Controle de custos'!B4:B202,'Relatório veículos'!B23)</f>
        <v>0</v>
      </c>
      <c r="G23" s="28">
        <f>SUMIFS('Controle de custos'!H4:H202,'Controle de custos'!P4:P202,'Relatório veículos'!G3,'Controle de custos'!B4:B202,'Relatório veículos'!B23)</f>
        <v>0</v>
      </c>
      <c r="H23" s="28">
        <f>SUMIFS('Controle de custos'!H4:H202,'Controle de custos'!P4:P202,'Relatório veículos'!H3,'Controle de custos'!B4:B202,'Relatório veículos'!B23)</f>
        <v>0</v>
      </c>
      <c r="I23" s="28">
        <f>SUMIFS('Controle de custos'!H4:H202,'Controle de custos'!P4:P202,'Relatório veículos'!I3,'Controle de custos'!B4:B202,'Relatório veículos'!B23)</f>
        <v>0</v>
      </c>
      <c r="J23" s="28">
        <f>SUMIFS('Controle de custos'!H4:H202,'Controle de custos'!P4:P202,'Relatório veículos'!J3,'Controle de custos'!B4:B202,'Relatório veículos'!B23)</f>
        <v>0</v>
      </c>
      <c r="K23" s="28">
        <f>SUMIFS('Controle de custos'!H4:H202,'Controle de custos'!P4:P202,'Relatório veículos'!K3,'Controle de custos'!B4:B202,'Relatório veículos'!B23)</f>
        <v>0</v>
      </c>
      <c r="L23" s="28">
        <f>SUMIFS('Controle de custos'!H4:H202,'Controle de custos'!P4:P202,'Relatório veículos'!L3,'Controle de custos'!B4:B202,'Relatório veículos'!B23)</f>
        <v>0</v>
      </c>
      <c r="M23" s="28">
        <f>SUMIFS('Controle de custos'!H4:H202,'Controle de custos'!P4:P202,'Relatório veículos'!M3,'Controle de custos'!B4:B202,'Relatório veículos'!B23)</f>
        <v>0</v>
      </c>
      <c r="N23" s="30">
        <f>SUMIFS('Controle de custos'!H4:H202,'Controle de custos'!P4:P202,'Relatório veículos'!N3,'Controle de custos'!B4:B202,'Relatório veículos'!B23)</f>
        <v>0</v>
      </c>
      <c r="O23" s="32">
        <f t="shared" si="0"/>
        <v>0</v>
      </c>
      <c r="P23" s="2"/>
    </row>
    <row r="24" spans="1:16" x14ac:dyDescent="0.35">
      <c r="A24" s="3"/>
      <c r="B24" s="33"/>
      <c r="C24" s="28">
        <f>SUMIFS('Controle de custos'!H4:H202,'Controle de custos'!P4:P202,'Relatório veículos'!C3,'Controle de custos'!B4:B202,'Relatório veículos'!B24)</f>
        <v>0</v>
      </c>
      <c r="D24" s="28">
        <f>SUMIFS('Controle de custos'!H4:H202,'Controle de custos'!P4:P202,'Relatório veículos'!D3,'Controle de custos'!B4:B202,'Relatório veículos'!B24)</f>
        <v>0</v>
      </c>
      <c r="E24" s="28">
        <f>SUMIFS('Controle de custos'!H4:H202,'Controle de custos'!P4:P202,'Relatório veículos'!E3,'Controle de custos'!B4:B202,'Relatório veículos'!B24)</f>
        <v>0</v>
      </c>
      <c r="F24" s="28">
        <f>SUMIFS('Controle de custos'!H4:H202,'Controle de custos'!P4:P202,'Relatório veículos'!F3,'Controle de custos'!B4:B202,'Relatório veículos'!B24)</f>
        <v>0</v>
      </c>
      <c r="G24" s="28">
        <f>SUMIFS('Controle de custos'!H4:H202,'Controle de custos'!P4:P202,'Relatório veículos'!G3,'Controle de custos'!B4:B202,'Relatório veículos'!B24)</f>
        <v>0</v>
      </c>
      <c r="H24" s="28">
        <f>SUMIFS('Controle de custos'!H4:H202,'Controle de custos'!P4:P202,'Relatório veículos'!H3,'Controle de custos'!B4:B202,'Relatório veículos'!B24)</f>
        <v>0</v>
      </c>
      <c r="I24" s="28">
        <f>SUMIFS('Controle de custos'!H4:H202,'Controle de custos'!P4:P202,'Relatório veículos'!I3,'Controle de custos'!B4:B202,'Relatório veículos'!B24)</f>
        <v>0</v>
      </c>
      <c r="J24" s="28">
        <f>SUMIFS('Controle de custos'!H4:H202,'Controle de custos'!P4:P202,'Relatório veículos'!J3,'Controle de custos'!B4:B202,'Relatório veículos'!B24)</f>
        <v>0</v>
      </c>
      <c r="K24" s="28">
        <f>SUMIFS('Controle de custos'!H4:H202,'Controle de custos'!P4:P202,'Relatório veículos'!K3,'Controle de custos'!B4:B202,'Relatório veículos'!B24)</f>
        <v>0</v>
      </c>
      <c r="L24" s="28">
        <f>SUMIFS('Controle de custos'!H4:H202,'Controle de custos'!P4:P202,'Relatório veículos'!L3,'Controle de custos'!B4:B202,'Relatório veículos'!B24)</f>
        <v>0</v>
      </c>
      <c r="M24" s="28">
        <f>SUMIFS('Controle de custos'!H4:H202,'Controle de custos'!P4:P202,'Relatório veículos'!M3,'Controle de custos'!B4:B202,'Relatório veículos'!B24)</f>
        <v>0</v>
      </c>
      <c r="N24" s="30">
        <f>SUMIFS('Controle de custos'!H4:H202,'Controle de custos'!P4:P202,'Relatório veículos'!N3,'Controle de custos'!B4:B202,'Relatório veículos'!B24)</f>
        <v>0</v>
      </c>
      <c r="O24" s="32">
        <f t="shared" si="0"/>
        <v>0</v>
      </c>
      <c r="P24" s="2"/>
    </row>
    <row r="25" spans="1:16" x14ac:dyDescent="0.35">
      <c r="A25" s="3"/>
      <c r="B25" s="33"/>
      <c r="C25" s="28">
        <f>SUMIFS('Controle de custos'!H4:H202,'Controle de custos'!P4:P202,'Relatório veículos'!C3,'Controle de custos'!B4:B202,'Relatório veículos'!B25)</f>
        <v>0</v>
      </c>
      <c r="D25" s="28">
        <f>SUMIFS('Controle de custos'!H4:H202,'Controle de custos'!P4:P202,'Relatório veículos'!D3,'Controle de custos'!B4:B202,'Relatório veículos'!B25)</f>
        <v>0</v>
      </c>
      <c r="E25" s="28">
        <f>SUMIFS('Controle de custos'!H4:H202,'Controle de custos'!P4:P202,'Relatório veículos'!E3,'Controle de custos'!B4:B202,'Relatório veículos'!B25)</f>
        <v>0</v>
      </c>
      <c r="F25" s="28">
        <f>SUMIFS('Controle de custos'!H4:H202,'Controle de custos'!P4:P202,'Relatório veículos'!F3,'Controle de custos'!B4:B202,'Relatório veículos'!B25)</f>
        <v>0</v>
      </c>
      <c r="G25" s="28">
        <f>SUMIFS('Controle de custos'!H4:H202,'Controle de custos'!P4:P202,'Relatório veículos'!G3,'Controle de custos'!B4:B202,'Relatório veículos'!B25)</f>
        <v>0</v>
      </c>
      <c r="H25" s="28">
        <f>SUMIFS('Controle de custos'!H4:H202,'Controle de custos'!P4:P202,'Relatório veículos'!H3,'Controle de custos'!B4:B202,'Relatório veículos'!B25)</f>
        <v>0</v>
      </c>
      <c r="I25" s="28">
        <f>SUMIFS('Controle de custos'!H4:H202,'Controle de custos'!P4:P202,'Relatório veículos'!I3,'Controle de custos'!B4:B202,'Relatório veículos'!B25)</f>
        <v>0</v>
      </c>
      <c r="J25" s="28">
        <f>SUMIFS('Controle de custos'!H4:H202,'Controle de custos'!P4:P202,'Relatório veículos'!J3,'Controle de custos'!B4:B202,'Relatório veículos'!B25)</f>
        <v>0</v>
      </c>
      <c r="K25" s="28">
        <f>SUMIFS('Controle de custos'!H4:H202,'Controle de custos'!P4:P202,'Relatório veículos'!K3,'Controle de custos'!B4:B202,'Relatório veículos'!B25)</f>
        <v>0</v>
      </c>
      <c r="L25" s="28">
        <f>SUMIFS('Controle de custos'!H4:H202,'Controle de custos'!P4:P202,'Relatório veículos'!L3,'Controle de custos'!B4:B202,'Relatório veículos'!B25)</f>
        <v>0</v>
      </c>
      <c r="M25" s="28">
        <f>SUMIFS('Controle de custos'!H4:H202,'Controle de custos'!P4:P202,'Relatório veículos'!M3,'Controle de custos'!B4:B202,'Relatório veículos'!B25)</f>
        <v>0</v>
      </c>
      <c r="N25" s="30">
        <f>SUMIFS('Controle de custos'!H4:H202,'Controle de custos'!P4:P202,'Relatório veículos'!N3,'Controle de custos'!B4:B202,'Relatório veículos'!B25)</f>
        <v>0</v>
      </c>
      <c r="O25" s="32">
        <f t="shared" si="0"/>
        <v>0</v>
      </c>
      <c r="P25" s="2"/>
    </row>
    <row r="26" spans="1:16" x14ac:dyDescent="0.35">
      <c r="A26" s="3"/>
      <c r="B26" s="33"/>
      <c r="C26" s="28">
        <f>SUMIFS('Controle de custos'!H4:H202,'Controle de custos'!P4:P202,'Relatório veículos'!C3,'Controle de custos'!B4:B202,'Relatório veículos'!B26)</f>
        <v>0</v>
      </c>
      <c r="D26" s="28">
        <f>SUMIFS('Controle de custos'!H4:H202,'Controle de custos'!P4:P202,'Relatório veículos'!D3,'Controle de custos'!B4:B202,'Relatório veículos'!B26)</f>
        <v>0</v>
      </c>
      <c r="E26" s="28">
        <f>SUMIFS('Controle de custos'!H4:H202,'Controle de custos'!P4:P202,'Relatório veículos'!E3,'Controle de custos'!B4:B202,'Relatório veículos'!B26)</f>
        <v>0</v>
      </c>
      <c r="F26" s="28">
        <f>SUMIFS('Controle de custos'!H4:H202,'Controle de custos'!P4:P202,'Relatório veículos'!F3,'Controle de custos'!B4:B202,'Relatório veículos'!B26)</f>
        <v>0</v>
      </c>
      <c r="G26" s="28">
        <f>SUMIFS('Controle de custos'!H4:H202,'Controle de custos'!P4:P202,'Relatório veículos'!G3,'Controle de custos'!B4:B202,'Relatório veículos'!B26)</f>
        <v>0</v>
      </c>
      <c r="H26" s="28">
        <f>SUMIFS('Controle de custos'!H4:H202,'Controle de custos'!P4:P202,'Relatório veículos'!H3,'Controle de custos'!B4:B202,'Relatório veículos'!B26)</f>
        <v>0</v>
      </c>
      <c r="I26" s="28">
        <f>SUMIFS('Controle de custos'!H4:H202,'Controle de custos'!P4:P202,'Relatório veículos'!I3,'Controle de custos'!B4:B202,'Relatório veículos'!B26)</f>
        <v>0</v>
      </c>
      <c r="J26" s="28">
        <f>SUMIFS('Controle de custos'!H4:H202,'Controle de custos'!P4:P202,'Relatório veículos'!J3,'Controle de custos'!B4:B202,'Relatório veículos'!B26)</f>
        <v>0</v>
      </c>
      <c r="K26" s="28">
        <f>SUMIFS('Controle de custos'!H4:H202,'Controle de custos'!P4:P202,'Relatório veículos'!K3,'Controle de custos'!B4:B202,'Relatório veículos'!B26)</f>
        <v>0</v>
      </c>
      <c r="L26" s="28">
        <f>SUMIFS('Controle de custos'!H4:H202,'Controle de custos'!P4:P202,'Relatório veículos'!L3,'Controle de custos'!B4:B202,'Relatório veículos'!B26)</f>
        <v>0</v>
      </c>
      <c r="M26" s="28">
        <f>SUMIFS('Controle de custos'!H4:H202,'Controle de custos'!P4:P202,'Relatório veículos'!M3,'Controle de custos'!B4:B202,'Relatório veículos'!B26)</f>
        <v>0</v>
      </c>
      <c r="N26" s="30">
        <f>SUMIFS('Controle de custos'!H4:H202,'Controle de custos'!P4:P202,'Relatório veículos'!N3,'Controle de custos'!B4:B202,'Relatório veículos'!B26)</f>
        <v>0</v>
      </c>
      <c r="O26" s="32">
        <f t="shared" si="0"/>
        <v>0</v>
      </c>
      <c r="P26" s="2"/>
    </row>
    <row r="27" spans="1:16" x14ac:dyDescent="0.35">
      <c r="A27" s="3"/>
      <c r="B27" s="33"/>
      <c r="C27" s="28">
        <f>SUMIFS('Controle de custos'!H4:H202,'Controle de custos'!P4:P202,'Relatório veículos'!C3,'Controle de custos'!B4:B202,'Relatório veículos'!B27)</f>
        <v>0</v>
      </c>
      <c r="D27" s="28">
        <f>SUMIFS('Controle de custos'!H4:H202,'Controle de custos'!P4:P202,'Relatório veículos'!D3,'Controle de custos'!B4:B202,'Relatório veículos'!B27)</f>
        <v>0</v>
      </c>
      <c r="E27" s="28">
        <f>SUMIFS('Controle de custos'!H4:H202,'Controle de custos'!P4:P202,'Relatório veículos'!E3,'Controle de custos'!B4:B202,'Relatório veículos'!B27)</f>
        <v>0</v>
      </c>
      <c r="F27" s="28">
        <f>SUMIFS('Controle de custos'!H4:H202,'Controle de custos'!P4:P202,'Relatório veículos'!F3,'Controle de custos'!B4:B202,'Relatório veículos'!B27)</f>
        <v>0</v>
      </c>
      <c r="G27" s="28">
        <f>SUMIFS('Controle de custos'!H4:H202,'Controle de custos'!P4:P202,'Relatório veículos'!G3,'Controle de custos'!B4:B202,'Relatório veículos'!B27)</f>
        <v>0</v>
      </c>
      <c r="H27" s="28">
        <f>SUMIFS('Controle de custos'!H4:H202,'Controle de custos'!P4:P202,'Relatório veículos'!H3,'Controle de custos'!B4:B202,'Relatório veículos'!B27)</f>
        <v>0</v>
      </c>
      <c r="I27" s="28">
        <f>SUMIFS('Controle de custos'!H4:H202,'Controle de custos'!P4:P202,'Relatório veículos'!I3,'Controle de custos'!B4:B202,'Relatório veículos'!B27)</f>
        <v>0</v>
      </c>
      <c r="J27" s="28">
        <f>SUMIFS('Controle de custos'!H4:H202,'Controle de custos'!P4:P202,'Relatório veículos'!J3,'Controle de custos'!B4:B202,'Relatório veículos'!B27)</f>
        <v>0</v>
      </c>
      <c r="K27" s="28">
        <f>SUMIFS('Controle de custos'!H4:H202,'Controle de custos'!P4:P202,'Relatório veículos'!K3,'Controle de custos'!B4:B202,'Relatório veículos'!B27)</f>
        <v>0</v>
      </c>
      <c r="L27" s="28">
        <f>SUMIFS('Controle de custos'!H4:H202,'Controle de custos'!P4:P202,'Relatório veículos'!L3,'Controle de custos'!B4:B202,'Relatório veículos'!B27)</f>
        <v>0</v>
      </c>
      <c r="M27" s="28">
        <f>SUMIFS('Controle de custos'!H4:H202,'Controle de custos'!P4:P202,'Relatório veículos'!M3,'Controle de custos'!B4:B202,'Relatório veículos'!B27)</f>
        <v>0</v>
      </c>
      <c r="N27" s="30">
        <f>SUMIFS('Controle de custos'!H4:H202,'Controle de custos'!P4:P202,'Relatório veículos'!N3,'Controle de custos'!B4:B202,'Relatório veículos'!B27)</f>
        <v>0</v>
      </c>
      <c r="O27" s="32">
        <f t="shared" si="0"/>
        <v>0</v>
      </c>
      <c r="P27" s="2"/>
    </row>
    <row r="28" spans="1:16" x14ac:dyDescent="0.35">
      <c r="A28" s="3"/>
      <c r="B28" s="33"/>
      <c r="C28" s="28">
        <f>SUMIFS('Controle de custos'!H4:H202,'Controle de custos'!P4:P202,'Relatório veículos'!C3,'Controle de custos'!B4:B202,'Relatório veículos'!B28)</f>
        <v>0</v>
      </c>
      <c r="D28" s="28">
        <f>SUMIFS('Controle de custos'!H4:H202,'Controle de custos'!P4:P202,'Relatório veículos'!D3,'Controle de custos'!B4:B202,'Relatório veículos'!B28)</f>
        <v>0</v>
      </c>
      <c r="E28" s="28">
        <f>SUMIFS('Controle de custos'!H4:H202,'Controle de custos'!P4:P202,'Relatório veículos'!E3,'Controle de custos'!B4:B202,'Relatório veículos'!B28)</f>
        <v>0</v>
      </c>
      <c r="F28" s="28">
        <f>SUMIFS('Controle de custos'!H4:H202,'Controle de custos'!P4:P202,'Relatório veículos'!F3,'Controle de custos'!B4:B202,'Relatório veículos'!B28)</f>
        <v>0</v>
      </c>
      <c r="G28" s="28">
        <f>SUMIFS('Controle de custos'!H4:H202,'Controle de custos'!P4:P202,'Relatório veículos'!G3,'Controle de custos'!B4:B202,'Relatório veículos'!B28)</f>
        <v>0</v>
      </c>
      <c r="H28" s="28">
        <f>SUMIFS('Controle de custos'!H4:H202,'Controle de custos'!P4:P202,'Relatório veículos'!H3,'Controle de custos'!B4:B202,'Relatório veículos'!B28)</f>
        <v>0</v>
      </c>
      <c r="I28" s="28">
        <f>SUMIFS('Controle de custos'!H4:H202,'Controle de custos'!P4:P202,'Relatório veículos'!I3,'Controle de custos'!B4:B202,'Relatório veículos'!B28)</f>
        <v>0</v>
      </c>
      <c r="J28" s="28">
        <f>SUMIFS('Controle de custos'!H4:H202,'Controle de custos'!P4:P202,'Relatório veículos'!J3,'Controle de custos'!B4:B202,'Relatório veículos'!B28)</f>
        <v>0</v>
      </c>
      <c r="K28" s="28">
        <f>SUMIFS('Controle de custos'!H4:H202,'Controle de custos'!P4:P202,'Relatório veículos'!K3,'Controle de custos'!B4:B202,'Relatório veículos'!B28)</f>
        <v>0</v>
      </c>
      <c r="L28" s="28">
        <f>SUMIFS('Controle de custos'!H4:H202,'Controle de custos'!P4:P202,'Relatório veículos'!L3,'Controle de custos'!B4:B202,'Relatório veículos'!B28)</f>
        <v>0</v>
      </c>
      <c r="M28" s="28">
        <f>SUMIFS('Controle de custos'!H4:H202,'Controle de custos'!P4:P202,'Relatório veículos'!M3,'Controle de custos'!B4:B202,'Relatório veículos'!B28)</f>
        <v>0</v>
      </c>
      <c r="N28" s="30">
        <f>SUMIFS('Controle de custos'!H4:H202,'Controle de custos'!P4:P202,'Relatório veículos'!N3,'Controle de custos'!B4:B202,'Relatório veículos'!B28)</f>
        <v>0</v>
      </c>
      <c r="O28" s="32">
        <f t="shared" si="0"/>
        <v>0</v>
      </c>
      <c r="P28" s="2"/>
    </row>
    <row r="29" spans="1:16" x14ac:dyDescent="0.35">
      <c r="A29" s="3"/>
      <c r="B29" s="33"/>
      <c r="C29" s="28">
        <f>SUMIFS('Controle de custos'!H4:H202,'Controle de custos'!P4:P202,'Relatório veículos'!C3,'Controle de custos'!B4:B202,'Relatório veículos'!B29)</f>
        <v>0</v>
      </c>
      <c r="D29" s="28">
        <f>SUMIFS('Controle de custos'!H4:H202,'Controle de custos'!P4:P202,'Relatório veículos'!D3,'Controle de custos'!B4:B202,'Relatório veículos'!B29)</f>
        <v>0</v>
      </c>
      <c r="E29" s="28">
        <f>SUMIFS('Controle de custos'!H4:H202,'Controle de custos'!P4:P202,'Relatório veículos'!E3,'Controle de custos'!B4:B202,'Relatório veículos'!B29)</f>
        <v>0</v>
      </c>
      <c r="F29" s="28">
        <f>SUMIFS('Controle de custos'!H4:H202,'Controle de custos'!P4:P202,'Relatório veículos'!F3,'Controle de custos'!B4:B202,'Relatório veículos'!B29)</f>
        <v>0</v>
      </c>
      <c r="G29" s="28">
        <f>SUMIFS('Controle de custos'!H4:H202,'Controle de custos'!P4:P202,'Relatório veículos'!G3,'Controle de custos'!B4:B202,'Relatório veículos'!B29)</f>
        <v>0</v>
      </c>
      <c r="H29" s="28">
        <f>SUMIFS('Controle de custos'!H4:H202,'Controle de custos'!P4:P202,'Relatório veículos'!H3,'Controle de custos'!B4:B202,'Relatório veículos'!B29)</f>
        <v>0</v>
      </c>
      <c r="I29" s="28">
        <f>SUMIFS('Controle de custos'!H4:H202,'Controle de custos'!P4:P202,'Relatório veículos'!I3,'Controle de custos'!B4:B202,'Relatório veículos'!B29)</f>
        <v>0</v>
      </c>
      <c r="J29" s="28">
        <f>SUMIFS('Controle de custos'!H4:H202,'Controle de custos'!P4:P202,'Relatório veículos'!J3,'Controle de custos'!B4:B202,'Relatório veículos'!B29)</f>
        <v>0</v>
      </c>
      <c r="K29" s="28">
        <f>SUMIFS('Controle de custos'!H4:H202,'Controle de custos'!P4:P202,'Relatório veículos'!K3,'Controle de custos'!B4:B202,'Relatório veículos'!B29)</f>
        <v>0</v>
      </c>
      <c r="L29" s="28">
        <f>SUMIFS('Controle de custos'!H4:H202,'Controle de custos'!P4:P202,'Relatório veículos'!L3,'Controle de custos'!B4:B202,'Relatório veículos'!B29)</f>
        <v>0</v>
      </c>
      <c r="M29" s="28">
        <f>SUMIFS('Controle de custos'!H4:H202,'Controle de custos'!P4:P202,'Relatório veículos'!M3,'Controle de custos'!B4:B202,'Relatório veículos'!B29)</f>
        <v>0</v>
      </c>
      <c r="N29" s="30">
        <f>SUMIFS('Controle de custos'!H4:H202,'Controle de custos'!P4:P202,'Relatório veículos'!N3,'Controle de custos'!B4:B202,'Relatório veículos'!B29)</f>
        <v>0</v>
      </c>
      <c r="O29" s="32">
        <f t="shared" si="0"/>
        <v>0</v>
      </c>
      <c r="P29" s="2"/>
    </row>
    <row r="30" spans="1:16" x14ac:dyDescent="0.35">
      <c r="A30" s="3"/>
      <c r="B30" s="33"/>
      <c r="C30" s="28">
        <f>SUMIFS('Controle de custos'!H4:H202,'Controle de custos'!P4:P202,'Relatório veículos'!C3,'Controle de custos'!B4:B202,'Relatório veículos'!B30)</f>
        <v>0</v>
      </c>
      <c r="D30" s="28">
        <f>SUMIFS('Controle de custos'!H4:H202,'Controle de custos'!P4:P202,'Relatório veículos'!D3,'Controle de custos'!B4:B202,'Relatório veículos'!B30)</f>
        <v>0</v>
      </c>
      <c r="E30" s="28">
        <f>SUMIFS('Controle de custos'!H4:H202,'Controle de custos'!P4:P202,'Relatório veículos'!E3,'Controle de custos'!B4:B202,'Relatório veículos'!B30)</f>
        <v>0</v>
      </c>
      <c r="F30" s="28">
        <f>SUMIFS('Controle de custos'!H4:H202,'Controle de custos'!P4:P202,'Relatório veículos'!F3,'Controle de custos'!B4:B202,'Relatório veículos'!B30)</f>
        <v>0</v>
      </c>
      <c r="G30" s="28">
        <f>SUMIFS('Controle de custos'!H4:H202,'Controle de custos'!P4:P202,'Relatório veículos'!G3,'Controle de custos'!B4:B202,'Relatório veículos'!B30)</f>
        <v>0</v>
      </c>
      <c r="H30" s="28">
        <f>SUMIFS('Controle de custos'!H4:H202,'Controle de custos'!P4:P202,'Relatório veículos'!H3,'Controle de custos'!B4:B202,'Relatório veículos'!B30)</f>
        <v>0</v>
      </c>
      <c r="I30" s="28">
        <f>SUMIFS('Controle de custos'!H4:H202,'Controle de custos'!P4:P202,'Relatório veículos'!I3,'Controle de custos'!B4:B202,'Relatório veículos'!B30)</f>
        <v>0</v>
      </c>
      <c r="J30" s="28">
        <f>SUMIFS('Controle de custos'!H4:H202,'Controle de custos'!P4:P202,'Relatório veículos'!J3,'Controle de custos'!B4:B202,'Relatório veículos'!B30)</f>
        <v>0</v>
      </c>
      <c r="K30" s="28">
        <f>SUMIFS('Controle de custos'!H4:H202,'Controle de custos'!P4:P202,'Relatório veículos'!K3,'Controle de custos'!B4:B202,'Relatório veículos'!B30)</f>
        <v>0</v>
      </c>
      <c r="L30" s="28">
        <f>SUMIFS('Controle de custos'!H4:H202,'Controle de custos'!P4:P202,'Relatório veículos'!L3,'Controle de custos'!B4:B202,'Relatório veículos'!B30)</f>
        <v>0</v>
      </c>
      <c r="M30" s="28">
        <f>SUMIFS('Controle de custos'!H4:H202,'Controle de custos'!P4:P202,'Relatório veículos'!M3,'Controle de custos'!B4:B202,'Relatório veículos'!B30)</f>
        <v>0</v>
      </c>
      <c r="N30" s="30">
        <f>SUMIFS('Controle de custos'!H4:H202,'Controle de custos'!P4:P202,'Relatório veículos'!N3,'Controle de custos'!B4:B202,'Relatório veículos'!B30)</f>
        <v>0</v>
      </c>
      <c r="O30" s="32">
        <f t="shared" si="0"/>
        <v>0</v>
      </c>
      <c r="P30" s="2"/>
    </row>
    <row r="31" spans="1:16" x14ac:dyDescent="0.35">
      <c r="B31" s="35" t="s">
        <v>85</v>
      </c>
      <c r="C31" s="36">
        <f>SUM(C4:C30)</f>
        <v>2250</v>
      </c>
      <c r="D31" s="36">
        <f t="shared" ref="D31:O31" si="1">SUM(D4:D30)</f>
        <v>1460</v>
      </c>
      <c r="E31" s="36">
        <f t="shared" si="1"/>
        <v>0</v>
      </c>
      <c r="F31" s="36">
        <f t="shared" si="1"/>
        <v>0</v>
      </c>
      <c r="G31" s="36">
        <f t="shared" si="1"/>
        <v>0</v>
      </c>
      <c r="H31" s="36">
        <f t="shared" si="1"/>
        <v>0</v>
      </c>
      <c r="I31" s="36">
        <f t="shared" si="1"/>
        <v>0</v>
      </c>
      <c r="J31" s="36">
        <f t="shared" si="1"/>
        <v>0</v>
      </c>
      <c r="K31" s="36">
        <f t="shared" si="1"/>
        <v>0</v>
      </c>
      <c r="L31" s="36">
        <f t="shared" si="1"/>
        <v>0</v>
      </c>
      <c r="M31" s="36">
        <f t="shared" si="1"/>
        <v>0</v>
      </c>
      <c r="N31" s="36">
        <f t="shared" si="1"/>
        <v>0</v>
      </c>
      <c r="O31" s="36">
        <f t="shared" si="1"/>
        <v>3710</v>
      </c>
    </row>
    <row r="32" spans="1:16" x14ac:dyDescent="0.35">
      <c r="B32" s="8"/>
    </row>
    <row r="33" spans="2:2" x14ac:dyDescent="0.35">
      <c r="B33" s="8"/>
    </row>
    <row r="34" spans="2:2" x14ac:dyDescent="0.35">
      <c r="B34" s="8"/>
    </row>
    <row r="35" spans="2:2" x14ac:dyDescent="0.35">
      <c r="B35" s="8"/>
    </row>
    <row r="36" spans="2:2" x14ac:dyDescent="0.35">
      <c r="B36" s="8"/>
    </row>
    <row r="37" spans="2:2" x14ac:dyDescent="0.35">
      <c r="B37" s="8"/>
    </row>
    <row r="38" spans="2:2" x14ac:dyDescent="0.35">
      <c r="B38" s="8"/>
    </row>
    <row r="39" spans="2:2" x14ac:dyDescent="0.35">
      <c r="B39" s="8"/>
    </row>
    <row r="40" spans="2:2" x14ac:dyDescent="0.35">
      <c r="B40" s="8"/>
    </row>
    <row r="41" spans="2:2" x14ac:dyDescent="0.35">
      <c r="B41" s="8"/>
    </row>
    <row r="42" spans="2:2" x14ac:dyDescent="0.35">
      <c r="B42" s="8"/>
    </row>
    <row r="43" spans="2:2" x14ac:dyDescent="0.35">
      <c r="B43" s="8"/>
    </row>
    <row r="44" spans="2:2" x14ac:dyDescent="0.35">
      <c r="B44" s="8"/>
    </row>
    <row r="45" spans="2:2" x14ac:dyDescent="0.35">
      <c r="B45" s="8"/>
    </row>
    <row r="46" spans="2:2" x14ac:dyDescent="0.35">
      <c r="B46" s="8"/>
    </row>
    <row r="47" spans="2:2" x14ac:dyDescent="0.35">
      <c r="B47" s="8"/>
    </row>
    <row r="48" spans="2:2" x14ac:dyDescent="0.35">
      <c r="B48" s="8"/>
    </row>
    <row r="49" spans="2:2" x14ac:dyDescent="0.35">
      <c r="B49" s="8"/>
    </row>
    <row r="50" spans="2:2" x14ac:dyDescent="0.35">
      <c r="B50" s="8"/>
    </row>
    <row r="51" spans="2:2" x14ac:dyDescent="0.35">
      <c r="B51" s="8"/>
    </row>
    <row r="52" spans="2:2" x14ac:dyDescent="0.35">
      <c r="B52" s="8"/>
    </row>
    <row r="53" spans="2:2" x14ac:dyDescent="0.35">
      <c r="B53" s="8"/>
    </row>
    <row r="54" spans="2:2" x14ac:dyDescent="0.35">
      <c r="B54" s="8"/>
    </row>
    <row r="55" spans="2:2" x14ac:dyDescent="0.35">
      <c r="B55" s="8"/>
    </row>
    <row r="56" spans="2:2" x14ac:dyDescent="0.35">
      <c r="B56" s="8"/>
    </row>
    <row r="57" spans="2:2" x14ac:dyDescent="0.35">
      <c r="B57" s="8"/>
    </row>
    <row r="58" spans="2:2" x14ac:dyDescent="0.35">
      <c r="B58" s="8"/>
    </row>
    <row r="59" spans="2:2" x14ac:dyDescent="0.35">
      <c r="B59" s="8"/>
    </row>
    <row r="60" spans="2:2" x14ac:dyDescent="0.35">
      <c r="B60" s="8"/>
    </row>
    <row r="61" spans="2:2" x14ac:dyDescent="0.35">
      <c r="B61" s="8"/>
    </row>
    <row r="62" spans="2:2" x14ac:dyDescent="0.35">
      <c r="B62" s="8"/>
    </row>
    <row r="63" spans="2:2" x14ac:dyDescent="0.35">
      <c r="B63" s="8"/>
    </row>
    <row r="64" spans="2:2" x14ac:dyDescent="0.35">
      <c r="B64" s="8"/>
    </row>
    <row r="65" spans="2:2" x14ac:dyDescent="0.35">
      <c r="B65" s="8"/>
    </row>
    <row r="66" spans="2:2" x14ac:dyDescent="0.35">
      <c r="B66" s="8"/>
    </row>
    <row r="67" spans="2:2" x14ac:dyDescent="0.35">
      <c r="B67" s="8"/>
    </row>
    <row r="68" spans="2:2" x14ac:dyDescent="0.35">
      <c r="B68" s="8"/>
    </row>
    <row r="69" spans="2:2" x14ac:dyDescent="0.35">
      <c r="B69" s="8"/>
    </row>
    <row r="70" spans="2:2" x14ac:dyDescent="0.35">
      <c r="B70" s="8"/>
    </row>
    <row r="71" spans="2:2" x14ac:dyDescent="0.35">
      <c r="B71" s="8"/>
    </row>
    <row r="72" spans="2:2" x14ac:dyDescent="0.35">
      <c r="B72" s="8"/>
    </row>
    <row r="73" spans="2:2" x14ac:dyDescent="0.35">
      <c r="B73" s="8"/>
    </row>
    <row r="74" spans="2:2" x14ac:dyDescent="0.35">
      <c r="B74" s="8"/>
    </row>
    <row r="75" spans="2:2" x14ac:dyDescent="0.35">
      <c r="B75" s="8"/>
    </row>
    <row r="76" spans="2:2" x14ac:dyDescent="0.35">
      <c r="B76" s="8"/>
    </row>
    <row r="77" spans="2:2" x14ac:dyDescent="0.35">
      <c r="B77" s="8"/>
    </row>
    <row r="78" spans="2:2" x14ac:dyDescent="0.35">
      <c r="B78" s="8"/>
    </row>
    <row r="79" spans="2:2" x14ac:dyDescent="0.35">
      <c r="B79" s="8"/>
    </row>
    <row r="80" spans="2:2" x14ac:dyDescent="0.35">
      <c r="B80" s="8"/>
    </row>
    <row r="81" spans="2:2" x14ac:dyDescent="0.35">
      <c r="B81" s="8"/>
    </row>
    <row r="82" spans="2:2" x14ac:dyDescent="0.35">
      <c r="B82" s="8"/>
    </row>
    <row r="83" spans="2:2" x14ac:dyDescent="0.35">
      <c r="B83" s="8"/>
    </row>
    <row r="84" spans="2:2" x14ac:dyDescent="0.35">
      <c r="B84" s="8"/>
    </row>
    <row r="85" spans="2:2" x14ac:dyDescent="0.35">
      <c r="B85" s="8"/>
    </row>
    <row r="86" spans="2:2" x14ac:dyDescent="0.35">
      <c r="B86" s="8"/>
    </row>
    <row r="87" spans="2:2" x14ac:dyDescent="0.35">
      <c r="B87" s="8"/>
    </row>
    <row r="88" spans="2:2" x14ac:dyDescent="0.35">
      <c r="B88" s="8"/>
    </row>
    <row r="89" spans="2:2" x14ac:dyDescent="0.35">
      <c r="B89" s="8"/>
    </row>
    <row r="90" spans="2:2" x14ac:dyDescent="0.35">
      <c r="B90" s="8"/>
    </row>
    <row r="91" spans="2:2" x14ac:dyDescent="0.35">
      <c r="B91" s="8"/>
    </row>
    <row r="92" spans="2:2" x14ac:dyDescent="0.35">
      <c r="B92" s="8"/>
    </row>
    <row r="93" spans="2:2" x14ac:dyDescent="0.35">
      <c r="B93" s="8"/>
    </row>
    <row r="94" spans="2:2" x14ac:dyDescent="0.35">
      <c r="B94" s="8"/>
    </row>
    <row r="95" spans="2:2" x14ac:dyDescent="0.35">
      <c r="B95" s="8"/>
    </row>
    <row r="96" spans="2:2" x14ac:dyDescent="0.35">
      <c r="B96" s="8"/>
    </row>
    <row r="97" spans="2:2" x14ac:dyDescent="0.35">
      <c r="B97" s="8"/>
    </row>
    <row r="98" spans="2:2" x14ac:dyDescent="0.35">
      <c r="B98" s="8"/>
    </row>
    <row r="99" spans="2:2" x14ac:dyDescent="0.35">
      <c r="B99" s="8"/>
    </row>
    <row r="100" spans="2:2" x14ac:dyDescent="0.35">
      <c r="B100" s="8"/>
    </row>
    <row r="101" spans="2:2" x14ac:dyDescent="0.35">
      <c r="B101" s="8"/>
    </row>
    <row r="102" spans="2:2" x14ac:dyDescent="0.35">
      <c r="B102" s="8"/>
    </row>
    <row r="103" spans="2:2" x14ac:dyDescent="0.35">
      <c r="B103" s="8"/>
    </row>
    <row r="104" spans="2:2" x14ac:dyDescent="0.35">
      <c r="B104" s="8"/>
    </row>
    <row r="105" spans="2:2" x14ac:dyDescent="0.35">
      <c r="B105" s="8"/>
    </row>
    <row r="106" spans="2:2" x14ac:dyDescent="0.35">
      <c r="B106" s="8"/>
    </row>
    <row r="107" spans="2:2" x14ac:dyDescent="0.35">
      <c r="B107" s="8"/>
    </row>
    <row r="108" spans="2:2" x14ac:dyDescent="0.35">
      <c r="B108" s="8"/>
    </row>
    <row r="109" spans="2:2" x14ac:dyDescent="0.35">
      <c r="B109" s="8"/>
    </row>
    <row r="110" spans="2:2" x14ac:dyDescent="0.35">
      <c r="B110" s="8"/>
    </row>
    <row r="111" spans="2:2" x14ac:dyDescent="0.35">
      <c r="B111" s="8"/>
    </row>
    <row r="112" spans="2:2" x14ac:dyDescent="0.35">
      <c r="B112" s="8"/>
    </row>
    <row r="113" spans="2:2" x14ac:dyDescent="0.35">
      <c r="B113" s="8"/>
    </row>
    <row r="114" spans="2:2" x14ac:dyDescent="0.35">
      <c r="B114" s="8"/>
    </row>
    <row r="115" spans="2:2" x14ac:dyDescent="0.35">
      <c r="B115" s="8"/>
    </row>
    <row r="116" spans="2:2" x14ac:dyDescent="0.35">
      <c r="B116" s="8"/>
    </row>
    <row r="117" spans="2:2" x14ac:dyDescent="0.35">
      <c r="B117" s="8"/>
    </row>
    <row r="118" spans="2:2" x14ac:dyDescent="0.35">
      <c r="B118" s="8"/>
    </row>
    <row r="119" spans="2:2" x14ac:dyDescent="0.35">
      <c r="B119" s="8"/>
    </row>
    <row r="120" spans="2:2" x14ac:dyDescent="0.35">
      <c r="B120" s="8"/>
    </row>
    <row r="121" spans="2:2" x14ac:dyDescent="0.35">
      <c r="B121" s="8"/>
    </row>
    <row r="122" spans="2:2" x14ac:dyDescent="0.35">
      <c r="B122" s="8"/>
    </row>
    <row r="123" spans="2:2" x14ac:dyDescent="0.35">
      <c r="B123" s="8"/>
    </row>
    <row r="124" spans="2:2" x14ac:dyDescent="0.35">
      <c r="B124" s="8"/>
    </row>
    <row r="125" spans="2:2" x14ac:dyDescent="0.35">
      <c r="B125" s="8"/>
    </row>
    <row r="126" spans="2:2" x14ac:dyDescent="0.35">
      <c r="B126" s="8"/>
    </row>
    <row r="127" spans="2:2" x14ac:dyDescent="0.35">
      <c r="B127" s="8"/>
    </row>
    <row r="128" spans="2:2" x14ac:dyDescent="0.35">
      <c r="B128" s="8"/>
    </row>
    <row r="129" spans="2:2" x14ac:dyDescent="0.35">
      <c r="B129" s="8"/>
    </row>
    <row r="130" spans="2:2" x14ac:dyDescent="0.35">
      <c r="B130" s="8"/>
    </row>
    <row r="131" spans="2:2" x14ac:dyDescent="0.35">
      <c r="B131" s="8"/>
    </row>
    <row r="132" spans="2:2" x14ac:dyDescent="0.35">
      <c r="B132" s="8"/>
    </row>
    <row r="133" spans="2:2" x14ac:dyDescent="0.35">
      <c r="B133" s="8"/>
    </row>
    <row r="134" spans="2:2" x14ac:dyDescent="0.35">
      <c r="B134" s="8"/>
    </row>
    <row r="135" spans="2:2" x14ac:dyDescent="0.35">
      <c r="B135" s="8"/>
    </row>
    <row r="136" spans="2:2" x14ac:dyDescent="0.35">
      <c r="B136" s="8"/>
    </row>
    <row r="137" spans="2:2" x14ac:dyDescent="0.35">
      <c r="B137" s="8"/>
    </row>
    <row r="138" spans="2:2" x14ac:dyDescent="0.35">
      <c r="B138" s="8"/>
    </row>
    <row r="139" spans="2:2" x14ac:dyDescent="0.35">
      <c r="B139" s="8"/>
    </row>
    <row r="140" spans="2:2" x14ac:dyDescent="0.35">
      <c r="B140" s="8"/>
    </row>
    <row r="141" spans="2:2" x14ac:dyDescent="0.35">
      <c r="B141" s="8"/>
    </row>
    <row r="142" spans="2:2" x14ac:dyDescent="0.35">
      <c r="B142" s="8"/>
    </row>
    <row r="143" spans="2:2" x14ac:dyDescent="0.35">
      <c r="B143" s="8"/>
    </row>
  </sheetData>
  <mergeCells count="1">
    <mergeCell ref="B2:O2"/>
  </mergeCells>
  <pageMargins left="0.511811024" right="0.511811024" top="0.78740157499999996" bottom="0.78740157499999996" header="0.31496062000000002" footer="0.31496062000000002"/>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95644FD-6125-4DE3-BB5A-8AAA23434C93}">
          <x14:formula1>
            <xm:f>'Controle de custos'!$G$4:$G$202</xm:f>
          </x14:formula1>
          <xm:sqref>B32:B143</xm:sqref>
        </x14:dataValidation>
        <x14:dataValidation type="list" allowBlank="1" showInputMessage="1" showErrorMessage="1" xr:uid="{E9355D23-2866-4599-AF54-369015A74D68}">
          <x14:formula1>
            <xm:f>'Controle de custos'!$B$4:$B$202</xm:f>
          </x14:formula1>
          <xm:sqref>B4:B30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300C3-BF42-4CED-9435-F82FB6D5C22E}">
  <dimension ref="A1:S8"/>
  <sheetViews>
    <sheetView zoomScale="80" zoomScaleNormal="80" workbookViewId="0"/>
  </sheetViews>
  <sheetFormatPr defaultRowHeight="14.5" x14ac:dyDescent="0.35"/>
  <cols>
    <col min="1" max="1" width="8.7265625" style="1"/>
    <col min="2" max="2" width="12.90625" style="1" customWidth="1"/>
    <col min="3" max="3" width="18.26953125" style="1" customWidth="1"/>
    <col min="4" max="4" width="15.7265625" style="1" customWidth="1"/>
    <col min="5" max="5" width="18" style="1" customWidth="1"/>
    <col min="6" max="6" width="20.81640625" style="18" customWidth="1"/>
    <col min="7" max="7" width="24.54296875" style="1" customWidth="1"/>
    <col min="8" max="8" width="12.08984375" style="24" customWidth="1"/>
    <col min="9" max="9" width="15.81640625" style="1" customWidth="1"/>
    <col min="10" max="10" width="25.90625" style="1" customWidth="1"/>
    <col min="11" max="11" width="2.7265625" style="1" customWidth="1"/>
    <col min="12" max="12" width="26.90625" style="1" customWidth="1"/>
    <col min="13" max="13" width="8.7265625" style="1"/>
    <col min="14" max="14" width="0" style="1" hidden="1" customWidth="1"/>
    <col min="15" max="15" width="8.7265625" style="1"/>
    <col min="16" max="16" width="8.7265625" style="3"/>
    <col min="17" max="18" width="8.7265625" style="1"/>
    <col min="19" max="19" width="8.7265625" style="2"/>
    <col min="20" max="16384" width="8.7265625" style="1"/>
  </cols>
  <sheetData>
    <row r="1" spans="1:13" ht="45.5" customHeight="1" x14ac:dyDescent="0.35">
      <c r="B1" s="5"/>
      <c r="C1" s="4"/>
      <c r="D1" s="4"/>
      <c r="E1" s="4"/>
      <c r="F1" s="4"/>
      <c r="G1" s="4"/>
      <c r="H1" s="6"/>
      <c r="I1" s="4"/>
      <c r="J1" s="4"/>
      <c r="K1" s="4"/>
      <c r="L1" s="4"/>
    </row>
    <row r="2" spans="1:13" ht="25" customHeight="1" x14ac:dyDescent="0.35">
      <c r="A2" s="3"/>
      <c r="B2" s="31" t="s">
        <v>86</v>
      </c>
      <c r="C2" s="31"/>
      <c r="D2" s="31"/>
      <c r="E2" s="31"/>
      <c r="F2" s="31"/>
      <c r="G2" s="31"/>
      <c r="H2" s="31"/>
      <c r="I2" s="31"/>
      <c r="J2" s="31"/>
      <c r="K2" s="31"/>
      <c r="L2" s="31"/>
      <c r="M2" s="2"/>
    </row>
    <row r="3" spans="1:13" x14ac:dyDescent="0.35">
      <c r="B3" s="8"/>
      <c r="C3" s="8"/>
      <c r="D3" s="8"/>
      <c r="E3" s="8"/>
      <c r="F3" s="17"/>
      <c r="G3" s="8"/>
      <c r="H3" s="23"/>
      <c r="I3" s="8"/>
      <c r="J3" s="8"/>
      <c r="K3" s="8"/>
      <c r="L3" s="8"/>
    </row>
    <row r="4" spans="1:13" x14ac:dyDescent="0.35">
      <c r="L4" s="37" t="s">
        <v>87</v>
      </c>
    </row>
    <row r="5" spans="1:13" ht="36" customHeight="1" x14ac:dyDescent="0.35">
      <c r="L5" s="39">
        <f>'Relatório serviços de pneus'!O31</f>
        <v>3710</v>
      </c>
    </row>
    <row r="7" spans="1:13" x14ac:dyDescent="0.35">
      <c r="L7" s="38" t="s">
        <v>88</v>
      </c>
    </row>
    <row r="8" spans="1:13" ht="39" customHeight="1" x14ac:dyDescent="0.35">
      <c r="L8" s="39">
        <f>'Relatório veículos'!O31</f>
        <v>3710</v>
      </c>
    </row>
  </sheetData>
  <mergeCells count="1">
    <mergeCell ref="B2:L2"/>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Introdução</vt:lpstr>
      <vt:lpstr>Cadastro de informações</vt:lpstr>
      <vt:lpstr>Controle de custos</vt:lpstr>
      <vt:lpstr>Relatório serviços de pneus</vt:lpstr>
      <vt:lpstr>Relatório veículos</vt:lpstr>
      <vt:lpstr>Painel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Kettlyn Lima</dc:creator>
  <cp:lastModifiedBy>Kettlyn Lima</cp:lastModifiedBy>
  <dcterms:created xsi:type="dcterms:W3CDTF">2024-04-10T20:02:09Z</dcterms:created>
  <dcterms:modified xsi:type="dcterms:W3CDTF">2024-04-15T19:16:48Z</dcterms:modified>
</cp:coreProperties>
</file>