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fit Kettlyn\Desktop\"/>
    </mc:Choice>
  </mc:AlternateContent>
  <xr:revisionPtr revIDLastSave="0" documentId="8_{E0026F8F-316B-43F8-8CF9-BC58ECC9D2BB}" xr6:coauthVersionLast="47" xr6:coauthVersionMax="47" xr10:uidLastSave="{00000000-0000-0000-0000-000000000000}"/>
  <bookViews>
    <workbookView xWindow="-120" yWindow="-120" windowWidth="20730" windowHeight="11160" activeTab="2" xr2:uid="{8AB41C25-7205-4FE7-BC5E-B58C60DD4484}"/>
  </bookViews>
  <sheets>
    <sheet name="1. Instruções de uso" sheetId="1" r:id="rId1"/>
    <sheet name="2. Visão geral" sheetId="2" r:id="rId2"/>
    <sheet name="3. Dashboard" sheetId="4" r:id="rId3"/>
    <sheet name="4. Viagens realizadas" sheetId="5" r:id="rId4"/>
    <sheet name="5. Despesas" sheetId="7" r:id="rId5"/>
    <sheet name="6. Dias trabalhados" sheetId="8" r:id="rId6"/>
    <sheet name="7. Multas" sheetId="9" r:id="rId7"/>
    <sheet name="8. Quilômetros rodados" sheetId="10" r:id="rId8"/>
    <sheet name=" " sheetId="3" r:id="rId9"/>
  </sheets>
  <definedNames>
    <definedName name="_xlnm._FilterDatabase" localSheetId="5" hidden="1">'6. Dias trabalhados'!$C$4:$G$4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F10" i="2"/>
  <c r="E10" i="2"/>
  <c r="D10" i="2"/>
  <c r="C10" i="2"/>
  <c r="G37" i="10"/>
  <c r="F37" i="10"/>
  <c r="E37" i="10"/>
  <c r="D37" i="10"/>
  <c r="C37" i="10"/>
  <c r="N10" i="10"/>
  <c r="M10" i="10"/>
  <c r="L10" i="10"/>
  <c r="K10" i="10"/>
  <c r="J10" i="10"/>
  <c r="N9" i="10"/>
  <c r="M9" i="10"/>
  <c r="L9" i="10"/>
  <c r="K9" i="10"/>
  <c r="J9" i="10"/>
  <c r="N8" i="10"/>
  <c r="M8" i="10"/>
  <c r="L8" i="10"/>
  <c r="K8" i="10"/>
  <c r="J8" i="10"/>
  <c r="N7" i="10"/>
  <c r="M7" i="10"/>
  <c r="L7" i="10"/>
  <c r="K7" i="10"/>
  <c r="J7" i="10"/>
  <c r="N6" i="10"/>
  <c r="M6" i="10"/>
  <c r="L6" i="10"/>
  <c r="K6" i="10"/>
  <c r="J6" i="10"/>
  <c r="G9" i="2"/>
  <c r="F9" i="2"/>
  <c r="E9" i="2"/>
  <c r="D9" i="2"/>
  <c r="C9" i="2"/>
  <c r="K37" i="9"/>
  <c r="I37" i="9"/>
  <c r="G37" i="9"/>
  <c r="E37" i="9"/>
  <c r="C37" i="9"/>
  <c r="S10" i="9"/>
  <c r="R10" i="9"/>
  <c r="Q10" i="9"/>
  <c r="P10" i="9"/>
  <c r="O10" i="9"/>
  <c r="S9" i="9"/>
  <c r="R9" i="9"/>
  <c r="Q9" i="9"/>
  <c r="P9" i="9"/>
  <c r="O9" i="9"/>
  <c r="S8" i="9"/>
  <c r="R8" i="9"/>
  <c r="Q8" i="9"/>
  <c r="P8" i="9"/>
  <c r="O8" i="9"/>
  <c r="S7" i="9"/>
  <c r="R7" i="9"/>
  <c r="Q7" i="9"/>
  <c r="Q11" i="9" s="1"/>
  <c r="P7" i="9"/>
  <c r="O7" i="9"/>
  <c r="S6" i="9"/>
  <c r="S11" i="9" s="1"/>
  <c r="R6" i="9"/>
  <c r="R11" i="9" s="1"/>
  <c r="Q6" i="9"/>
  <c r="P6" i="9"/>
  <c r="P11" i="9" s="1"/>
  <c r="O6" i="9"/>
  <c r="O11" i="9" s="1"/>
  <c r="G36" i="8"/>
  <c r="F36" i="8"/>
  <c r="E36" i="8"/>
  <c r="D36" i="8"/>
  <c r="G6" i="2"/>
  <c r="F6" i="2"/>
  <c r="E6" i="2"/>
  <c r="D6" i="2"/>
  <c r="C6" i="2"/>
  <c r="S6" i="7"/>
  <c r="R6" i="7"/>
  <c r="Q6" i="7"/>
  <c r="P6" i="7"/>
  <c r="S6" i="5"/>
  <c r="R6" i="5"/>
  <c r="Q6" i="5"/>
  <c r="P6" i="5"/>
  <c r="K37" i="7"/>
  <c r="I37" i="7"/>
  <c r="G37" i="7"/>
  <c r="E37" i="7"/>
  <c r="C37" i="7"/>
  <c r="S10" i="7"/>
  <c r="R10" i="7"/>
  <c r="Q10" i="7"/>
  <c r="P10" i="7"/>
  <c r="O10" i="7"/>
  <c r="S9" i="7"/>
  <c r="R9" i="7"/>
  <c r="Q9" i="7"/>
  <c r="P9" i="7"/>
  <c r="O9" i="7"/>
  <c r="S8" i="7"/>
  <c r="R8" i="7"/>
  <c r="Q8" i="7"/>
  <c r="P8" i="7"/>
  <c r="O8" i="7"/>
  <c r="S7" i="7"/>
  <c r="S11" i="7" s="1"/>
  <c r="R7" i="7"/>
  <c r="Q7" i="7"/>
  <c r="P7" i="7"/>
  <c r="O7" i="7"/>
  <c r="O6" i="7"/>
  <c r="O11" i="7" s="1"/>
  <c r="S10" i="5"/>
  <c r="S9" i="5"/>
  <c r="S8" i="5"/>
  <c r="S7" i="5"/>
  <c r="R10" i="5"/>
  <c r="R9" i="5"/>
  <c r="R8" i="5"/>
  <c r="R7" i="5"/>
  <c r="Q10" i="5"/>
  <c r="Q9" i="5"/>
  <c r="Q8" i="5"/>
  <c r="Q7" i="5"/>
  <c r="P10" i="5"/>
  <c r="P9" i="5"/>
  <c r="O9" i="5"/>
  <c r="P8" i="5"/>
  <c r="P7" i="5"/>
  <c r="O10" i="5"/>
  <c r="O8" i="5"/>
  <c r="O7" i="5"/>
  <c r="O6" i="5"/>
  <c r="K37" i="5"/>
  <c r="G5" i="2" s="1"/>
  <c r="I37" i="5"/>
  <c r="F5" i="2" s="1"/>
  <c r="G37" i="5"/>
  <c r="E5" i="2" s="1"/>
  <c r="E37" i="5"/>
  <c r="D5" i="2" s="1"/>
  <c r="C37" i="5"/>
  <c r="C5" i="2" s="1"/>
  <c r="L11" i="10" l="1"/>
  <c r="J11" i="10"/>
  <c r="N11" i="10"/>
  <c r="M11" i="10"/>
  <c r="K11" i="10"/>
  <c r="R11" i="7"/>
  <c r="Q11" i="7"/>
  <c r="P11" i="7"/>
  <c r="S11" i="5"/>
  <c r="R11" i="5"/>
  <c r="Q11" i="5"/>
  <c r="P11" i="5"/>
  <c r="O11" i="5"/>
</calcChain>
</file>

<file path=xl/sharedStrings.xml><?xml version="1.0" encoding="utf-8"?>
<sst xmlns="http://schemas.openxmlformats.org/spreadsheetml/2006/main" count="206" uniqueCount="55">
  <si>
    <t>Controle de produtividade da gestão de frota</t>
  </si>
  <si>
    <t>Instruções de uso</t>
  </si>
  <si>
    <t>Sobre o Sofit</t>
  </si>
  <si>
    <t>Consolidamos todos os dados da sua gestão de frotas, digitalizamos processos e fornecemos informações estruturadas para a tomada de decisão, com foco na redução de custos e no aumento da segurança do condutor.</t>
  </si>
  <si>
    <t>Produtividade dos condutores</t>
  </si>
  <si>
    <t>Dados</t>
  </si>
  <si>
    <t>João</t>
  </si>
  <si>
    <t>Marcelo</t>
  </si>
  <si>
    <t>Rodrigo</t>
  </si>
  <si>
    <t>Flávio</t>
  </si>
  <si>
    <t>Carlos</t>
  </si>
  <si>
    <t>Controle</t>
  </si>
  <si>
    <t>Viagens realizadas</t>
  </si>
  <si>
    <t>Despesas (R$)</t>
  </si>
  <si>
    <t>Dias trabalhados</t>
  </si>
  <si>
    <t>Horário de chegada e saída</t>
  </si>
  <si>
    <t>08h às 18h</t>
  </si>
  <si>
    <t>10h às 20h</t>
  </si>
  <si>
    <t>20h às 04h</t>
  </si>
  <si>
    <t xml:space="preserve">  Obs: preencha os campos manualmente</t>
  </si>
  <si>
    <t>Multas (R$)</t>
  </si>
  <si>
    <t>Velocidade e quilometragem rodados</t>
  </si>
  <si>
    <t>Viagens realizadas - Controle diário</t>
  </si>
  <si>
    <t>Viagens realizadas - Quantidade Semanal</t>
  </si>
  <si>
    <t>Data</t>
  </si>
  <si>
    <t>Quantidade</t>
  </si>
  <si>
    <t>Descrição</t>
  </si>
  <si>
    <t>Joinville - Itajaí
Itajaí - Joinville</t>
  </si>
  <si>
    <t>Matriz - Filial 1
Filial 1 - Filial 2
Filial 3 - Filial 4
Filial 4 - Matriz</t>
  </si>
  <si>
    <t xml:space="preserve">Matriz - Filial 1
Filial 1 - Filial 2
Filial 3 - Filial 4
</t>
  </si>
  <si>
    <t>Matriz - Filial 1
Filial 1 - Filial 2
Filial 3 - Filial 4
Filial 4 - Filial 5
Filial 5 - Filial 6
Filial 6 - Matriz</t>
  </si>
  <si>
    <t>Matriz - Filial 1
Filial 1 - Filial 2
Filial 3 - Filial 4
Filial 4 - Filial 5
Filial 5 - Matriz</t>
  </si>
  <si>
    <t>01 à 06 de agosto</t>
  </si>
  <si>
    <t>07 à 13 de agosto</t>
  </si>
  <si>
    <t>14 à 20 de agosto</t>
  </si>
  <si>
    <t>21 à 27 de agosto</t>
  </si>
  <si>
    <t>28 à 31 de agosto</t>
  </si>
  <si>
    <t>Total no mês</t>
  </si>
  <si>
    <t>Despesas - Controle diário</t>
  </si>
  <si>
    <t>Valor</t>
  </si>
  <si>
    <t>Almoço</t>
  </si>
  <si>
    <t>Gasolina</t>
  </si>
  <si>
    <t>Reboque</t>
  </si>
  <si>
    <t>Pedágio</t>
  </si>
  <si>
    <t>Manutenção</t>
  </si>
  <si>
    <t>Sim</t>
  </si>
  <si>
    <t>Não</t>
  </si>
  <si>
    <t>Folga</t>
  </si>
  <si>
    <t>Atestado</t>
  </si>
  <si>
    <t>Dirigir sem CNH</t>
  </si>
  <si>
    <t>Sem cinto de segurança</t>
  </si>
  <si>
    <t>Avançou sinal vermelho</t>
  </si>
  <si>
    <t>Estacionar em local proibido</t>
  </si>
  <si>
    <t>Visão Geral</t>
  </si>
  <si>
    <t>Para utilizar a planilha, basta preencher os valores nas respectivas abas, que a planilha calcula para você! Preencha somente as abas 4,5,6,7 e 8, no quadro de controle diário. Os demais campos são calculados automaticamente.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</si>
</sst>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13" x14ac:knownFonts="1">
    <font>
      <sz val="11"/>
      <color theme="1"/>
      <name val="Calibri"/>
      <family val="2"/>
      <scheme val="minor"/>
    </font>
    <font>
      <b/>
      <sz val="18"/>
      <color theme="1"/>
      <name val="Open Sans"/>
      <family val="2"/>
    </font>
    <font>
      <b/>
      <sz val="18"/>
      <color theme="2" tint="-0.749992370372631"/>
      <name val="Open Sans"/>
      <family val="2"/>
    </font>
    <font>
      <b/>
      <sz val="14"/>
      <color theme="2" tint="-0.749992370372631"/>
      <name val="Open Sans"/>
      <family val="2"/>
    </font>
    <font>
      <sz val="11"/>
      <color theme="2" tint="-0.74999237037263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2" tint="-0.749992370372631"/>
      <name val="Open Sans"/>
      <family val="2"/>
    </font>
    <font>
      <b/>
      <sz val="10"/>
      <color theme="2" tint="-0.749992370372631"/>
      <name val="Open Sans"/>
      <family val="2"/>
    </font>
    <font>
      <sz val="9"/>
      <color theme="2" tint="-0.749992370372631"/>
      <name val="Open Sans"/>
      <family val="2"/>
    </font>
    <font>
      <sz val="8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4"/>
      <color theme="1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7D84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 tint="-9.9978637043366805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0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0"/>
      </right>
      <top style="thin">
        <color theme="2" tint="-9.9978637043366805E-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 tint="-9.9978637043366805E-2"/>
      </top>
      <bottom style="thin">
        <color theme="0"/>
      </bottom>
      <diagonal/>
    </border>
    <border>
      <left style="thin">
        <color theme="0"/>
      </left>
      <right style="thin">
        <color theme="2" tint="-9.9978637043366805E-2"/>
      </right>
      <top style="thin">
        <color theme="2" tint="-9.9978637043366805E-2"/>
      </top>
      <bottom style="thin">
        <color theme="0"/>
      </bottom>
      <diagonal/>
    </border>
    <border>
      <left style="thin">
        <color theme="2" tint="-9.9978637043366805E-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2" tint="-9.9978637043366805E-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2" tint="-9.9978637043366805E-2"/>
      </left>
      <right style="thin">
        <color theme="0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 wrapText="1"/>
    </xf>
    <xf numFmtId="0" fontId="0" fillId="0" borderId="7" xfId="0" applyBorder="1"/>
    <xf numFmtId="0" fontId="3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/>
    <xf numFmtId="0" fontId="0" fillId="0" borderId="6" xfId="0" applyBorder="1"/>
    <xf numFmtId="0" fontId="8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15" xfId="0" applyBorder="1"/>
    <xf numFmtId="0" fontId="0" fillId="0" borderId="17" xfId="0" applyBorder="1"/>
    <xf numFmtId="0" fontId="8" fillId="3" borderId="19" xfId="0" applyFont="1" applyFill="1" applyBorder="1" applyAlignment="1">
      <alignment horizontal="center" vertical="center"/>
    </xf>
    <xf numFmtId="0" fontId="0" fillId="0" borderId="3" xfId="0" applyBorder="1"/>
    <xf numFmtId="0" fontId="0" fillId="0" borderId="10" xfId="0" applyBorder="1"/>
    <xf numFmtId="0" fontId="0" fillId="0" borderId="5" xfId="0" applyBorder="1"/>
    <xf numFmtId="0" fontId="9" fillId="3" borderId="1" xfId="0" applyFont="1" applyFill="1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7" xfId="0" applyNumberFormat="1" applyBorder="1" applyAlignment="1">
      <alignment horizontal="left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14" fontId="6" fillId="6" borderId="14" xfId="0" applyNumberFormat="1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14" fontId="6" fillId="7" borderId="16" xfId="0" applyNumberFormat="1" applyFont="1" applyFill="1" applyBorder="1" applyAlignment="1">
      <alignment horizontal="left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0" borderId="4" xfId="0" applyBorder="1"/>
    <xf numFmtId="0" fontId="0" fillId="0" borderId="2" xfId="0" applyBorder="1"/>
    <xf numFmtId="0" fontId="0" fillId="0" borderId="25" xfId="0" applyBorder="1"/>
    <xf numFmtId="14" fontId="0" fillId="0" borderId="7" xfId="0" applyNumberFormat="1" applyBorder="1"/>
    <xf numFmtId="0" fontId="10" fillId="0" borderId="0" xfId="0" applyFont="1" applyAlignment="1">
      <alignment wrapText="1"/>
    </xf>
    <xf numFmtId="0" fontId="10" fillId="0" borderId="15" xfId="0" applyFont="1" applyBorder="1" applyAlignment="1">
      <alignment wrapText="1"/>
    </xf>
    <xf numFmtId="14" fontId="6" fillId="4" borderId="16" xfId="0" applyNumberFormat="1" applyFont="1" applyFill="1" applyBorder="1" applyAlignment="1">
      <alignment horizontal="left" vertical="center"/>
    </xf>
    <xf numFmtId="0" fontId="0" fillId="4" borderId="17" xfId="0" applyFill="1" applyBorder="1"/>
    <xf numFmtId="0" fontId="0" fillId="4" borderId="18" xfId="0" applyFill="1" applyBorder="1"/>
    <xf numFmtId="8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15" xfId="0" applyFont="1" applyBorder="1" applyAlignment="1">
      <alignment wrapText="1"/>
    </xf>
    <xf numFmtId="164" fontId="0" fillId="4" borderId="17" xfId="0" applyNumberFormat="1" applyFill="1" applyBorder="1"/>
    <xf numFmtId="164" fontId="0" fillId="4" borderId="18" xfId="0" applyNumberFormat="1" applyFill="1" applyBorder="1"/>
    <xf numFmtId="164" fontId="0" fillId="0" borderId="15" xfId="0" applyNumberFormat="1" applyBorder="1" applyAlignment="1">
      <alignment horizontal="center" vertical="center"/>
    </xf>
    <xf numFmtId="164" fontId="0" fillId="7" borderId="17" xfId="0" applyNumberFormat="1" applyFill="1" applyBorder="1" applyAlignment="1">
      <alignment horizontal="center" vertical="center"/>
    </xf>
    <xf numFmtId="164" fontId="0" fillId="7" borderId="18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7" borderId="17" xfId="0" applyNumberFormat="1" applyFill="1" applyBorder="1" applyAlignment="1">
      <alignment horizontal="center" vertical="center"/>
    </xf>
    <xf numFmtId="0" fontId="0" fillId="7" borderId="1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7" fillId="5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7D8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Visão geral'!$B$5</c:f>
              <c:strCache>
                <c:ptCount val="1"/>
                <c:pt idx="0">
                  <c:v>Viagens realizadas</c:v>
                </c:pt>
              </c:strCache>
            </c:strRef>
          </c:tx>
          <c:spPr>
            <a:solidFill>
              <a:srgbClr val="C7D84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Visão geral'!$C$4:$G$4</c:f>
              <c:strCache>
                <c:ptCount val="5"/>
                <c:pt idx="0">
                  <c:v>João</c:v>
                </c:pt>
                <c:pt idx="1">
                  <c:v>Marcelo</c:v>
                </c:pt>
                <c:pt idx="2">
                  <c:v>Rodrigo</c:v>
                </c:pt>
                <c:pt idx="3">
                  <c:v>Flávio</c:v>
                </c:pt>
                <c:pt idx="4">
                  <c:v>Carlos</c:v>
                </c:pt>
              </c:strCache>
            </c:strRef>
          </c:cat>
          <c:val>
            <c:numRef>
              <c:f>'2. Visão geral'!$C$5:$G$5</c:f>
              <c:numCache>
                <c:formatCode>General</c:formatCode>
                <c:ptCount val="5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5-494F-B00A-9E434431D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9956527"/>
        <c:axId val="439944047"/>
      </c:barChart>
      <c:catAx>
        <c:axId val="43995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9944047"/>
        <c:crosses val="autoZero"/>
        <c:auto val="1"/>
        <c:lblAlgn val="ctr"/>
        <c:lblOffset val="100"/>
        <c:noMultiLvlLbl val="0"/>
      </c:catAx>
      <c:valAx>
        <c:axId val="439944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9956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Visão geral'!$B$6</c:f>
              <c:strCache>
                <c:ptCount val="1"/>
                <c:pt idx="0">
                  <c:v>Despesas (R$)</c:v>
                </c:pt>
              </c:strCache>
            </c:strRef>
          </c:tx>
          <c:spPr>
            <a:solidFill>
              <a:srgbClr val="C7D84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Visão geral'!$C$4:$G$4</c:f>
              <c:strCache>
                <c:ptCount val="5"/>
                <c:pt idx="0">
                  <c:v>João</c:v>
                </c:pt>
                <c:pt idx="1">
                  <c:v>Marcelo</c:v>
                </c:pt>
                <c:pt idx="2">
                  <c:v>Rodrigo</c:v>
                </c:pt>
                <c:pt idx="3">
                  <c:v>Flávio</c:v>
                </c:pt>
                <c:pt idx="4">
                  <c:v>Carlos</c:v>
                </c:pt>
              </c:strCache>
            </c:strRef>
          </c:cat>
          <c:val>
            <c:numRef>
              <c:f>'2. Visão geral'!$C$6:$G$6</c:f>
              <c:numCache>
                <c:formatCode>"R$"\ #,##0.00</c:formatCode>
                <c:ptCount val="5"/>
                <c:pt idx="0">
                  <c:v>35</c:v>
                </c:pt>
                <c:pt idx="1">
                  <c:v>250</c:v>
                </c:pt>
                <c:pt idx="2">
                  <c:v>100</c:v>
                </c:pt>
                <c:pt idx="3">
                  <c:v>156</c:v>
                </c:pt>
                <c:pt idx="4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6-4FF6-BBBE-32D0BBF05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7995567"/>
        <c:axId val="438008463"/>
      </c:barChart>
      <c:catAx>
        <c:axId val="437995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8008463"/>
        <c:crosses val="autoZero"/>
        <c:auto val="1"/>
        <c:lblAlgn val="ctr"/>
        <c:lblOffset val="100"/>
        <c:noMultiLvlLbl val="0"/>
      </c:catAx>
      <c:valAx>
        <c:axId val="438008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7995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Visão geral'!$B$7</c:f>
              <c:strCache>
                <c:ptCount val="1"/>
                <c:pt idx="0">
                  <c:v>Dias trabalhados</c:v>
                </c:pt>
              </c:strCache>
            </c:strRef>
          </c:tx>
          <c:spPr>
            <a:solidFill>
              <a:srgbClr val="C7D84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Visão geral'!$C$4:$G$4</c:f>
              <c:strCache>
                <c:ptCount val="5"/>
                <c:pt idx="0">
                  <c:v>João</c:v>
                </c:pt>
                <c:pt idx="1">
                  <c:v>Marcelo</c:v>
                </c:pt>
                <c:pt idx="2">
                  <c:v>Rodrigo</c:v>
                </c:pt>
                <c:pt idx="3">
                  <c:v>Flávio</c:v>
                </c:pt>
                <c:pt idx="4">
                  <c:v>Carlos</c:v>
                </c:pt>
              </c:strCache>
            </c:strRef>
          </c:cat>
          <c:val>
            <c:numRef>
              <c:f>'2. Visão geral'!$C$7:$G$7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8-4E0F-B4D8-A663D3128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878031"/>
        <c:axId val="118880527"/>
      </c:barChart>
      <c:catAx>
        <c:axId val="118878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80527"/>
        <c:crosses val="autoZero"/>
        <c:auto val="1"/>
        <c:lblAlgn val="ctr"/>
        <c:lblOffset val="100"/>
        <c:noMultiLvlLbl val="0"/>
      </c:catAx>
      <c:valAx>
        <c:axId val="118880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78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'2. Visão geral'!$B$9</c:f>
              <c:strCache>
                <c:ptCount val="1"/>
                <c:pt idx="0">
                  <c:v>Multas (R$)</c:v>
                </c:pt>
              </c:strCache>
            </c:strRef>
          </c:tx>
          <c:dPt>
            <c:idx val="0"/>
            <c:bubble3D val="0"/>
            <c:spPr>
              <a:solidFill>
                <a:srgbClr val="C7D84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C6-470E-BD6E-FB59EE091D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C6-470E-BD6E-FB59EE091D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C6-470E-BD6E-FB59EE091DF1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C6-470E-BD6E-FB59EE091DF1}"/>
              </c:ext>
            </c:extLst>
          </c:dPt>
          <c:dPt>
            <c:idx val="4"/>
            <c:bubble3D val="0"/>
            <c:spPr>
              <a:solidFill>
                <a:schemeClr val="bg2">
                  <a:lumMod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8C6-470E-BD6E-FB59EE091DF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250931C-6C30-42FA-9B4C-DF42F6EC8DA2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8C6-470E-BD6E-FB59EE091DF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7AABD56-9CD6-47A1-9EB1-16B8107A6E22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8C6-470E-BD6E-FB59EE091DF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1382467-A7E7-4785-9991-C20778F44362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8C6-470E-BD6E-FB59EE091DF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A5D6457-9034-4508-A113-D7AB074F2FE0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8C6-470E-BD6E-FB59EE091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 Visão geral'!$C$4:$G$4</c:f>
              <c:strCache>
                <c:ptCount val="5"/>
                <c:pt idx="0">
                  <c:v>João</c:v>
                </c:pt>
                <c:pt idx="1">
                  <c:v>Marcelo</c:v>
                </c:pt>
                <c:pt idx="2">
                  <c:v>Rodrigo</c:v>
                </c:pt>
                <c:pt idx="3">
                  <c:v>Flávio</c:v>
                </c:pt>
                <c:pt idx="4">
                  <c:v>Carlos</c:v>
                </c:pt>
              </c:strCache>
            </c:strRef>
          </c:cat>
          <c:val>
            <c:numRef>
              <c:f>'2. Visão geral'!$C$9:$G$9</c:f>
              <c:numCache>
                <c:formatCode>"R$"\ #,##0.00</c:formatCode>
                <c:ptCount val="5"/>
                <c:pt idx="0">
                  <c:v>880.41</c:v>
                </c:pt>
                <c:pt idx="1">
                  <c:v>0</c:v>
                </c:pt>
                <c:pt idx="2">
                  <c:v>0</c:v>
                </c:pt>
                <c:pt idx="3">
                  <c:v>325.39</c:v>
                </c:pt>
                <c:pt idx="4">
                  <c:v>293.47000000000003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C6-470E-BD6E-FB59EE091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Visão geral'!$B$10</c:f>
              <c:strCache>
                <c:ptCount val="1"/>
                <c:pt idx="0">
                  <c:v>Velocidade e quilometragem rodados</c:v>
                </c:pt>
              </c:strCache>
            </c:strRef>
          </c:tx>
          <c:spPr>
            <a:solidFill>
              <a:srgbClr val="C7D84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Visão geral'!$C$4:$G$4</c:f>
              <c:strCache>
                <c:ptCount val="5"/>
                <c:pt idx="0">
                  <c:v>João</c:v>
                </c:pt>
                <c:pt idx="1">
                  <c:v>Marcelo</c:v>
                </c:pt>
                <c:pt idx="2">
                  <c:v>Rodrigo</c:v>
                </c:pt>
                <c:pt idx="3">
                  <c:v>Flávio</c:v>
                </c:pt>
                <c:pt idx="4">
                  <c:v>Carlos</c:v>
                </c:pt>
              </c:strCache>
            </c:strRef>
          </c:cat>
          <c:val>
            <c:numRef>
              <c:f>'2. Visão geral'!$C$10:$G$10</c:f>
              <c:numCache>
                <c:formatCode>General</c:formatCode>
                <c:ptCount val="5"/>
                <c:pt idx="0">
                  <c:v>33</c:v>
                </c:pt>
                <c:pt idx="1">
                  <c:v>22</c:v>
                </c:pt>
                <c:pt idx="2">
                  <c:v>23</c:v>
                </c:pt>
                <c:pt idx="3">
                  <c:v>22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B-4C36-AC39-95BBA3C9A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2429791"/>
        <c:axId val="652414399"/>
      </c:barChart>
      <c:catAx>
        <c:axId val="65242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2414399"/>
        <c:crosses val="autoZero"/>
        <c:auto val="1"/>
        <c:lblAlgn val="ctr"/>
        <c:lblOffset val="100"/>
        <c:noMultiLvlLbl val="0"/>
      </c:catAx>
      <c:valAx>
        <c:axId val="652414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2429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ofit4.com.br/agende-uma-demonstracao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5. Despesas'!A1"/><Relationship Id="rId2" Type="http://schemas.openxmlformats.org/officeDocument/2006/relationships/hyperlink" Target="#'4. Viagens realizadas'!A1"/><Relationship Id="rId1" Type="http://schemas.openxmlformats.org/officeDocument/2006/relationships/hyperlink" Target="#'1. Instru&#231;&#245;es de uso'!A1"/><Relationship Id="rId5" Type="http://schemas.openxmlformats.org/officeDocument/2006/relationships/hyperlink" Target="#'8. Quil&#244;metros rodados'!A1"/><Relationship Id="rId4" Type="http://schemas.openxmlformats.org/officeDocument/2006/relationships/hyperlink" Target="#'6. Dias trabalhado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1. Instru&#231;&#245;es de uso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1. Instru&#231;&#245;es de uso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1. Instru&#231;&#245;es de uso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1. Instru&#231;&#245;es de uso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1. Instru&#231;&#245;es de us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9</xdr:row>
      <xdr:rowOff>19050</xdr:rowOff>
    </xdr:from>
    <xdr:to>
      <xdr:col>12</xdr:col>
      <xdr:colOff>314325</xdr:colOff>
      <xdr:row>11</xdr:row>
      <xdr:rowOff>9525</xdr:rowOff>
    </xdr:to>
    <xdr:sp macro="" textlink="">
      <xdr:nvSpPr>
        <xdr:cNvPr id="6" name="Retângulo: Cantos Arredondado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883C29-2445-D7C2-D88D-2DD56BFE8030}"/>
            </a:ext>
          </a:extLst>
        </xdr:cNvPr>
        <xdr:cNvSpPr/>
      </xdr:nvSpPr>
      <xdr:spPr>
        <a:xfrm>
          <a:off x="4886325" y="2743200"/>
          <a:ext cx="2743200" cy="457200"/>
        </a:xfrm>
        <a:prstGeom prst="roundRect">
          <a:avLst/>
        </a:prstGeom>
        <a:solidFill>
          <a:srgbClr val="C7D84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0">
              <a:solidFill>
                <a:schemeClr val="bg2">
                  <a:lumMod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Agende uma demonstração </a:t>
          </a:r>
          <a:r>
            <a:rPr lang="pt-BR" sz="1050" b="1">
              <a:solidFill>
                <a:schemeClr val="bg2">
                  <a:lumMod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GRATUITA!</a:t>
          </a:r>
        </a:p>
      </xdr:txBody>
    </xdr:sp>
    <xdr:clientData/>
  </xdr:twoCellAnchor>
  <xdr:twoCellAnchor editAs="oneCell">
    <xdr:from>
      <xdr:col>0</xdr:col>
      <xdr:colOff>419100</xdr:colOff>
      <xdr:row>0</xdr:row>
      <xdr:rowOff>104776</xdr:rowOff>
    </xdr:from>
    <xdr:to>
      <xdr:col>2</xdr:col>
      <xdr:colOff>211791</xdr:colOff>
      <xdr:row>0</xdr:row>
      <xdr:rowOff>771526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5F2CF2A-BFAA-40D6-BEE2-06BE62B29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04776"/>
          <a:ext cx="1011891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1</xdr:col>
      <xdr:colOff>1257300</xdr:colOff>
      <xdr:row>0</xdr:row>
      <xdr:rowOff>361950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2BECC8-7D65-CE7F-B6E0-059DF1D38357}"/>
            </a:ext>
          </a:extLst>
        </xdr:cNvPr>
        <xdr:cNvSpPr/>
      </xdr:nvSpPr>
      <xdr:spPr>
        <a:xfrm>
          <a:off x="180975" y="76200"/>
          <a:ext cx="1685925" cy="285750"/>
        </a:xfrm>
        <a:prstGeom prst="roundRect">
          <a:avLst/>
        </a:prstGeom>
        <a:solidFill>
          <a:srgbClr val="C7D84E"/>
        </a:solidFill>
        <a:ln>
          <a:solidFill>
            <a:srgbClr val="C7D84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2">
                  <a:lumMod val="25000"/>
                </a:schemeClr>
              </a:solidFill>
            </a:rPr>
            <a:t>Voltar as instruções</a:t>
          </a:r>
        </a:p>
      </xdr:txBody>
    </xdr:sp>
    <xdr:clientData/>
  </xdr:twoCellAnchor>
  <xdr:twoCellAnchor>
    <xdr:from>
      <xdr:col>8</xdr:col>
      <xdr:colOff>63674</xdr:colOff>
      <xdr:row>4</xdr:row>
      <xdr:rowOff>66675</xdr:rowOff>
    </xdr:from>
    <xdr:to>
      <xdr:col>9</xdr:col>
      <xdr:colOff>692324</xdr:colOff>
      <xdr:row>4</xdr:row>
      <xdr:rowOff>342900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0BBD79F-6E92-7CD2-34D5-96094B5AEFE6}"/>
            </a:ext>
          </a:extLst>
        </xdr:cNvPr>
        <xdr:cNvSpPr/>
      </xdr:nvSpPr>
      <xdr:spPr>
        <a:xfrm>
          <a:off x="8054648" y="1540543"/>
          <a:ext cx="1861887" cy="276225"/>
        </a:xfrm>
        <a:prstGeom prst="round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Viagens realizadas</a:t>
          </a:r>
        </a:p>
      </xdr:txBody>
    </xdr:sp>
    <xdr:clientData/>
  </xdr:twoCellAnchor>
  <xdr:twoCellAnchor>
    <xdr:from>
      <xdr:col>8</xdr:col>
      <xdr:colOff>66675</xdr:colOff>
      <xdr:row>5</xdr:row>
      <xdr:rowOff>57150</xdr:rowOff>
    </xdr:from>
    <xdr:to>
      <xdr:col>9</xdr:col>
      <xdr:colOff>695325</xdr:colOff>
      <xdr:row>5</xdr:row>
      <xdr:rowOff>333375</xdr:rowOff>
    </xdr:to>
    <xdr:sp macro="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049218B-5656-45BF-9810-13323B252A3B}"/>
            </a:ext>
          </a:extLst>
        </xdr:cNvPr>
        <xdr:cNvSpPr/>
      </xdr:nvSpPr>
      <xdr:spPr>
        <a:xfrm>
          <a:off x="8077200" y="1933575"/>
          <a:ext cx="1857375" cy="276225"/>
        </a:xfrm>
        <a:prstGeom prst="round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Despesas</a:t>
          </a:r>
        </a:p>
      </xdr:txBody>
    </xdr:sp>
    <xdr:clientData/>
  </xdr:twoCellAnchor>
  <xdr:twoCellAnchor>
    <xdr:from>
      <xdr:col>8</xdr:col>
      <xdr:colOff>66675</xdr:colOff>
      <xdr:row>6</xdr:row>
      <xdr:rowOff>57150</xdr:rowOff>
    </xdr:from>
    <xdr:to>
      <xdr:col>9</xdr:col>
      <xdr:colOff>695325</xdr:colOff>
      <xdr:row>6</xdr:row>
      <xdr:rowOff>333375</xdr:rowOff>
    </xdr:to>
    <xdr:sp macro="" textlink="">
      <xdr:nvSpPr>
        <xdr:cNvPr id="7" name="Retângulo: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059DBB7-F089-4556-AF7B-0CEB33FDF162}"/>
            </a:ext>
          </a:extLst>
        </xdr:cNvPr>
        <xdr:cNvSpPr/>
      </xdr:nvSpPr>
      <xdr:spPr>
        <a:xfrm>
          <a:off x="8077200" y="2333625"/>
          <a:ext cx="1857375" cy="276225"/>
        </a:xfrm>
        <a:prstGeom prst="round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Dias</a:t>
          </a:r>
          <a:r>
            <a:rPr lang="pt-BR" sz="900" b="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trabalhados</a:t>
          </a:r>
          <a:endParaRPr lang="pt-BR" sz="900" b="0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>
    <xdr:from>
      <xdr:col>8</xdr:col>
      <xdr:colOff>65240</xdr:colOff>
      <xdr:row>8</xdr:row>
      <xdr:rowOff>61978</xdr:rowOff>
    </xdr:from>
    <xdr:to>
      <xdr:col>9</xdr:col>
      <xdr:colOff>693890</xdr:colOff>
      <xdr:row>8</xdr:row>
      <xdr:rowOff>338203</xdr:rowOff>
    </xdr:to>
    <xdr:sp macro="" textlink="">
      <xdr:nvSpPr>
        <xdr:cNvPr id="9" name="Retângulo: Cantos Arredondados 8">
          <a:extLst>
            <a:ext uri="{FF2B5EF4-FFF2-40B4-BE49-F238E27FC236}">
              <a16:creationId xmlns:a16="http://schemas.microsoft.com/office/drawing/2014/main" id="{4A7747D0-6EDA-4152-AF38-E439D48B4086}"/>
            </a:ext>
          </a:extLst>
        </xdr:cNvPr>
        <xdr:cNvSpPr/>
      </xdr:nvSpPr>
      <xdr:spPr>
        <a:xfrm>
          <a:off x="8083202" y="3138031"/>
          <a:ext cx="1858419" cy="276225"/>
        </a:xfrm>
        <a:prstGeom prst="round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Multas</a:t>
          </a:r>
        </a:p>
      </xdr:txBody>
    </xdr:sp>
    <xdr:clientData/>
  </xdr:twoCellAnchor>
  <xdr:twoCellAnchor>
    <xdr:from>
      <xdr:col>8</xdr:col>
      <xdr:colOff>65240</xdr:colOff>
      <xdr:row>9</xdr:row>
      <xdr:rowOff>61978</xdr:rowOff>
    </xdr:from>
    <xdr:to>
      <xdr:col>9</xdr:col>
      <xdr:colOff>693890</xdr:colOff>
      <xdr:row>9</xdr:row>
      <xdr:rowOff>338203</xdr:rowOff>
    </xdr:to>
    <xdr:sp macro="" textlink="">
      <xdr:nvSpPr>
        <xdr:cNvPr id="10" name="Retângulo: Cantos Arredondados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1E544BC-4555-4945-B57D-8C8EB5F37B9E}"/>
            </a:ext>
          </a:extLst>
        </xdr:cNvPr>
        <xdr:cNvSpPr/>
      </xdr:nvSpPr>
      <xdr:spPr>
        <a:xfrm>
          <a:off x="8083202" y="3539255"/>
          <a:ext cx="1858419" cy="276225"/>
        </a:xfrm>
        <a:prstGeom prst="round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Velocidade e quilometragem</a:t>
          </a:r>
        </a:p>
      </xdr:txBody>
    </xdr:sp>
    <xdr:clientData/>
  </xdr:twoCellAnchor>
  <xdr:twoCellAnchor>
    <xdr:from>
      <xdr:col>11</xdr:col>
      <xdr:colOff>0</xdr:colOff>
      <xdr:row>4</xdr:row>
      <xdr:rowOff>66675</xdr:rowOff>
    </xdr:from>
    <xdr:to>
      <xdr:col>11</xdr:col>
      <xdr:colOff>0</xdr:colOff>
      <xdr:row>4</xdr:row>
      <xdr:rowOff>342900</xdr:rowOff>
    </xdr:to>
    <xdr:sp macro="" textlink="">
      <xdr:nvSpPr>
        <xdr:cNvPr id="19" name="Retângulo: Cantos Arredondados 18">
          <a:extLst>
            <a:ext uri="{FF2B5EF4-FFF2-40B4-BE49-F238E27FC236}">
              <a16:creationId xmlns:a16="http://schemas.microsoft.com/office/drawing/2014/main" id="{D5A8FAEB-2A67-4F30-B602-F9E8B5D01FD6}"/>
            </a:ext>
          </a:extLst>
        </xdr:cNvPr>
        <xdr:cNvSpPr/>
      </xdr:nvSpPr>
      <xdr:spPr>
        <a:xfrm>
          <a:off x="10748211" y="1540543"/>
          <a:ext cx="0" cy="276225"/>
        </a:xfrm>
        <a:prstGeom prst="round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Semanal - Viagens realizadas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171450</xdr:rowOff>
    </xdr:from>
    <xdr:to>
      <xdr:col>7</xdr:col>
      <xdr:colOff>533400</xdr:colOff>
      <xdr:row>15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71B923-51EE-4B57-B674-C9B5232A0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76201</xdr:colOff>
      <xdr:row>2</xdr:row>
      <xdr:rowOff>161925</xdr:rowOff>
    </xdr:from>
    <xdr:to>
      <xdr:col>14</xdr:col>
      <xdr:colOff>533401</xdr:colOff>
      <xdr:row>15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FB54711-E184-415F-973C-C791B7BEF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581396</xdr:colOff>
      <xdr:row>16</xdr:row>
      <xdr:rowOff>37110</xdr:rowOff>
    </xdr:from>
    <xdr:to>
      <xdr:col>7</xdr:col>
      <xdr:colOff>544285</xdr:colOff>
      <xdr:row>29</xdr:row>
      <xdr:rowOff>98962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F8DEDE4-076C-433F-BA20-1713050F1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49480</xdr:colOff>
      <xdr:row>16</xdr:row>
      <xdr:rowOff>49481</xdr:rowOff>
    </xdr:from>
    <xdr:to>
      <xdr:col>14</xdr:col>
      <xdr:colOff>531916</xdr:colOff>
      <xdr:row>29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FFF64A9-5132-47A5-80F7-43972419A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37110</xdr:colOff>
      <xdr:row>2</xdr:row>
      <xdr:rowOff>160812</xdr:rowOff>
    </xdr:from>
    <xdr:to>
      <xdr:col>21</xdr:col>
      <xdr:colOff>494805</xdr:colOff>
      <xdr:row>15</xdr:row>
      <xdr:rowOff>148442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2C6ADD6-2733-42A3-8EF6-030C506D5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0</xdr:row>
      <xdr:rowOff>95250</xdr:rowOff>
    </xdr:from>
    <xdr:to>
      <xdr:col>2</xdr:col>
      <xdr:colOff>438149</xdr:colOff>
      <xdr:row>0</xdr:row>
      <xdr:rowOff>381000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A95456-AF97-4DF5-BE06-F95008B2A594}"/>
            </a:ext>
          </a:extLst>
        </xdr:cNvPr>
        <xdr:cNvSpPr/>
      </xdr:nvSpPr>
      <xdr:spPr>
        <a:xfrm>
          <a:off x="200024" y="95250"/>
          <a:ext cx="1666875" cy="285750"/>
        </a:xfrm>
        <a:prstGeom prst="roundRect">
          <a:avLst/>
        </a:prstGeom>
        <a:solidFill>
          <a:srgbClr val="C7D84E"/>
        </a:solidFill>
        <a:ln>
          <a:solidFill>
            <a:srgbClr val="C7D84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2">
                  <a:lumMod val="25000"/>
                </a:schemeClr>
              </a:solidFill>
            </a:rPr>
            <a:t>Voltar as instruções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0</xdr:row>
      <xdr:rowOff>95250</xdr:rowOff>
    </xdr:from>
    <xdr:to>
      <xdr:col>2</xdr:col>
      <xdr:colOff>438149</xdr:colOff>
      <xdr:row>0</xdr:row>
      <xdr:rowOff>381000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A9ADCD-C3E0-4350-A360-F2D97DEA8075}"/>
            </a:ext>
          </a:extLst>
        </xdr:cNvPr>
        <xdr:cNvSpPr/>
      </xdr:nvSpPr>
      <xdr:spPr>
        <a:xfrm>
          <a:off x="200024" y="95250"/>
          <a:ext cx="1666875" cy="285750"/>
        </a:xfrm>
        <a:prstGeom prst="roundRect">
          <a:avLst/>
        </a:prstGeom>
        <a:solidFill>
          <a:srgbClr val="C7D84E"/>
        </a:solidFill>
        <a:ln>
          <a:solidFill>
            <a:srgbClr val="C7D84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2">
                  <a:lumMod val="25000"/>
                </a:schemeClr>
              </a:solidFill>
            </a:rPr>
            <a:t>Voltar as instruções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0</xdr:row>
      <xdr:rowOff>95250</xdr:rowOff>
    </xdr:from>
    <xdr:to>
      <xdr:col>2</xdr:col>
      <xdr:colOff>438149</xdr:colOff>
      <xdr:row>0</xdr:row>
      <xdr:rowOff>381000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6A67AF-716D-4ECA-BFFB-FCA89137E568}"/>
            </a:ext>
          </a:extLst>
        </xdr:cNvPr>
        <xdr:cNvSpPr/>
      </xdr:nvSpPr>
      <xdr:spPr>
        <a:xfrm>
          <a:off x="200024" y="95250"/>
          <a:ext cx="1666875" cy="285750"/>
        </a:xfrm>
        <a:prstGeom prst="roundRect">
          <a:avLst/>
        </a:prstGeom>
        <a:solidFill>
          <a:srgbClr val="C7D84E"/>
        </a:solidFill>
        <a:ln>
          <a:solidFill>
            <a:srgbClr val="C7D84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2">
                  <a:lumMod val="25000"/>
                </a:schemeClr>
              </a:solidFill>
            </a:rPr>
            <a:t>Voltar as instruções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0</xdr:row>
      <xdr:rowOff>95250</xdr:rowOff>
    </xdr:from>
    <xdr:to>
      <xdr:col>2</xdr:col>
      <xdr:colOff>438149</xdr:colOff>
      <xdr:row>0</xdr:row>
      <xdr:rowOff>381000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4F8936-9A52-44F8-9304-BF81F05B9CCB}"/>
            </a:ext>
          </a:extLst>
        </xdr:cNvPr>
        <xdr:cNvSpPr/>
      </xdr:nvSpPr>
      <xdr:spPr>
        <a:xfrm>
          <a:off x="200024" y="95250"/>
          <a:ext cx="1666875" cy="285750"/>
        </a:xfrm>
        <a:prstGeom prst="roundRect">
          <a:avLst/>
        </a:prstGeom>
        <a:solidFill>
          <a:srgbClr val="C7D84E"/>
        </a:solidFill>
        <a:ln>
          <a:solidFill>
            <a:srgbClr val="C7D84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2">
                  <a:lumMod val="25000"/>
                </a:schemeClr>
              </a:solidFill>
            </a:rPr>
            <a:t>Voltar as instruções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0</xdr:row>
      <xdr:rowOff>95250</xdr:rowOff>
    </xdr:from>
    <xdr:to>
      <xdr:col>2</xdr:col>
      <xdr:colOff>438149</xdr:colOff>
      <xdr:row>0</xdr:row>
      <xdr:rowOff>381000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0AC71B-05F7-4F73-BE1F-7502C80FB5F6}"/>
            </a:ext>
          </a:extLst>
        </xdr:cNvPr>
        <xdr:cNvSpPr/>
      </xdr:nvSpPr>
      <xdr:spPr>
        <a:xfrm>
          <a:off x="200024" y="95250"/>
          <a:ext cx="1666875" cy="285750"/>
        </a:xfrm>
        <a:prstGeom prst="roundRect">
          <a:avLst/>
        </a:prstGeom>
        <a:solidFill>
          <a:srgbClr val="C7D84E"/>
        </a:solidFill>
        <a:ln>
          <a:solidFill>
            <a:srgbClr val="C7D84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2">
                  <a:lumMod val="25000"/>
                </a:schemeClr>
              </a:solidFill>
            </a:rPr>
            <a:t>Voltar as instruções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FEE73-57E4-4D90-9E3C-AA5253F417FD}">
  <dimension ref="A1:N11"/>
  <sheetViews>
    <sheetView workbookViewId="0">
      <selection activeCell="P10" sqref="P10"/>
    </sheetView>
  </sheetViews>
  <sheetFormatPr defaultRowHeight="15" x14ac:dyDescent="0.25"/>
  <cols>
    <col min="1" max="16384" width="9.140625" style="1"/>
  </cols>
  <sheetData>
    <row r="1" spans="1:14" ht="69.75" customHeight="1" x14ac:dyDescent="0.25">
      <c r="A1" s="65"/>
      <c r="B1" s="65"/>
      <c r="C1" s="65"/>
      <c r="D1" s="63" t="s">
        <v>0</v>
      </c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x14ac:dyDescent="0.25">
      <c r="A2" s="5"/>
      <c r="B2" s="5"/>
      <c r="C2" s="5"/>
    </row>
    <row r="3" spans="1:14" ht="27" customHeight="1" x14ac:dyDescent="0.25">
      <c r="B3" s="6" t="s">
        <v>1</v>
      </c>
      <c r="C3" s="6"/>
      <c r="D3" s="4"/>
      <c r="E3" s="4"/>
      <c r="F3" s="4"/>
      <c r="G3" s="2"/>
      <c r="I3" s="67" t="s">
        <v>2</v>
      </c>
      <c r="J3" s="67"/>
    </row>
    <row r="4" spans="1:14" x14ac:dyDescent="0.25">
      <c r="B4" s="2"/>
      <c r="C4" s="4"/>
      <c r="D4" s="4"/>
      <c r="E4" s="4"/>
      <c r="F4" s="4"/>
      <c r="G4" s="2"/>
    </row>
    <row r="5" spans="1:14" x14ac:dyDescent="0.25">
      <c r="B5" s="62" t="s">
        <v>54</v>
      </c>
      <c r="C5" s="62"/>
      <c r="D5" s="62"/>
      <c r="E5" s="62"/>
      <c r="F5" s="62"/>
      <c r="G5" s="2"/>
      <c r="I5" s="66" t="s">
        <v>3</v>
      </c>
      <c r="J5" s="66"/>
      <c r="K5" s="66"/>
      <c r="L5" s="66"/>
      <c r="M5" s="66"/>
    </row>
    <row r="6" spans="1:14" x14ac:dyDescent="0.25">
      <c r="B6" s="62"/>
      <c r="C6" s="62"/>
      <c r="D6" s="62"/>
      <c r="E6" s="62"/>
      <c r="F6" s="62"/>
      <c r="G6" s="2"/>
      <c r="I6" s="66"/>
      <c r="J6" s="66"/>
      <c r="K6" s="66"/>
      <c r="L6" s="66"/>
      <c r="M6" s="66"/>
    </row>
    <row r="7" spans="1:14" x14ac:dyDescent="0.25">
      <c r="B7" s="62"/>
      <c r="C7" s="62"/>
      <c r="D7" s="62"/>
      <c r="E7" s="62"/>
      <c r="F7" s="62"/>
      <c r="I7" s="66"/>
      <c r="J7" s="66"/>
      <c r="K7" s="66"/>
      <c r="L7" s="66"/>
      <c r="M7" s="66"/>
    </row>
    <row r="8" spans="1:14" ht="31.5" customHeight="1" x14ac:dyDescent="0.25">
      <c r="B8" s="62"/>
      <c r="C8" s="62"/>
      <c r="D8" s="62"/>
      <c r="E8" s="62"/>
      <c r="F8" s="62"/>
      <c r="I8" s="66"/>
      <c r="J8" s="66"/>
      <c r="K8" s="66"/>
      <c r="L8" s="66"/>
      <c r="M8" s="66"/>
    </row>
    <row r="9" spans="1:14" ht="11.25" customHeight="1" x14ac:dyDescent="0.25">
      <c r="B9" s="62"/>
      <c r="C9" s="62"/>
      <c r="D9" s="62"/>
      <c r="E9" s="62"/>
      <c r="F9" s="62"/>
      <c r="I9" s="3"/>
      <c r="J9" s="3"/>
      <c r="K9" s="3"/>
      <c r="L9" s="3"/>
      <c r="M9" s="3"/>
    </row>
    <row r="10" spans="1:14" ht="21.75" customHeight="1" x14ac:dyDescent="0.25"/>
    <row r="11" spans="1:14" x14ac:dyDescent="0.25">
      <c r="I11" s="61"/>
      <c r="J11" s="61"/>
      <c r="K11" s="61"/>
      <c r="L11" s="61"/>
    </row>
  </sheetData>
  <mergeCells count="6">
    <mergeCell ref="I11:L11"/>
    <mergeCell ref="B5:F9"/>
    <mergeCell ref="D1:N1"/>
    <mergeCell ref="A1:C1"/>
    <mergeCell ref="I5:M8"/>
    <mergeCell ref="I3:J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D42D0-B799-4475-8107-82A652BC61E7}">
  <dimension ref="A1:AD11"/>
  <sheetViews>
    <sheetView zoomScale="95" zoomScaleNormal="95" workbookViewId="0">
      <selection activeCell="I1" sqref="I1"/>
    </sheetView>
  </sheetViews>
  <sheetFormatPr defaultRowHeight="15" x14ac:dyDescent="0.25"/>
  <cols>
    <col min="1" max="1" width="9.140625" style="1"/>
    <col min="2" max="2" width="36.140625" style="10" customWidth="1"/>
    <col min="3" max="7" width="13.140625" style="1" customWidth="1"/>
    <col min="8" max="8" width="9.140625" style="1"/>
    <col min="9" max="9" width="18.42578125" style="1" customWidth="1"/>
    <col min="10" max="11" width="11.42578125" style="1" customWidth="1"/>
    <col min="12" max="16384" width="9.140625" style="1"/>
  </cols>
  <sheetData>
    <row r="1" spans="1:30" ht="51.75" customHeight="1" x14ac:dyDescent="0.25"/>
    <row r="2" spans="1:30" customFormat="1" ht="24" customHeight="1" x14ac:dyDescent="0.25">
      <c r="A2" s="1"/>
      <c r="B2" s="68" t="s">
        <v>4</v>
      </c>
      <c r="C2" s="68"/>
      <c r="D2" s="68"/>
      <c r="E2" s="68"/>
      <c r="F2" s="68"/>
      <c r="G2" s="6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customFormat="1" x14ac:dyDescent="0.25">
      <c r="A3" s="1"/>
      <c r="B3" s="1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customFormat="1" ht="25.5" customHeight="1" x14ac:dyDescent="0.25">
      <c r="A4" s="9"/>
      <c r="B4" s="55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6" t="s">
        <v>10</v>
      </c>
      <c r="H4" s="10"/>
      <c r="I4" s="69" t="s">
        <v>11</v>
      </c>
      <c r="J4" s="69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customFormat="1" ht="31.5" customHeight="1" x14ac:dyDescent="0.25">
      <c r="A5" s="9"/>
      <c r="B5" s="12" t="s">
        <v>12</v>
      </c>
      <c r="C5" s="53">
        <f>'4. Viagens realizadas'!C37</f>
        <v>4</v>
      </c>
      <c r="D5" s="53">
        <f>'4. Viagens realizadas'!E37</f>
        <v>8</v>
      </c>
      <c r="E5" s="53">
        <f>'4. Viagens realizadas'!G37</f>
        <v>6</v>
      </c>
      <c r="F5" s="53">
        <f>'4. Viagens realizadas'!I37</f>
        <v>12</v>
      </c>
      <c r="G5" s="54">
        <f>'4. Viagens realizadas'!K37</f>
        <v>10</v>
      </c>
      <c r="H5" s="1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customFormat="1" ht="31.5" customHeight="1" x14ac:dyDescent="0.25">
      <c r="A6" s="9"/>
      <c r="B6" s="13" t="s">
        <v>13</v>
      </c>
      <c r="C6" s="44">
        <f>'5. Despesas'!O11</f>
        <v>35</v>
      </c>
      <c r="D6" s="44">
        <f>'5. Despesas'!P11</f>
        <v>250</v>
      </c>
      <c r="E6" s="44">
        <f>'5. Despesas'!Q11</f>
        <v>100</v>
      </c>
      <c r="F6" s="44">
        <f>'5. Despesas'!R11</f>
        <v>156</v>
      </c>
      <c r="G6" s="50">
        <f>'5. Despesas'!S11</f>
        <v>380</v>
      </c>
      <c r="H6" s="1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customFormat="1" ht="31.5" customHeight="1" x14ac:dyDescent="0.25">
      <c r="A7" s="9"/>
      <c r="B7" s="13" t="s">
        <v>14</v>
      </c>
      <c r="C7" s="23">
        <v>2</v>
      </c>
      <c r="D7" s="23">
        <v>2</v>
      </c>
      <c r="E7" s="23">
        <v>1</v>
      </c>
      <c r="F7" s="23">
        <v>1</v>
      </c>
      <c r="G7" s="30">
        <v>1</v>
      </c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customFormat="1" ht="31.5" customHeight="1" x14ac:dyDescent="0.25">
      <c r="A8" s="9"/>
      <c r="B8" s="13" t="s">
        <v>15</v>
      </c>
      <c r="C8" s="23" t="s">
        <v>16</v>
      </c>
      <c r="D8" s="23" t="s">
        <v>16</v>
      </c>
      <c r="E8" s="23" t="s">
        <v>17</v>
      </c>
      <c r="F8" s="23" t="s">
        <v>18</v>
      </c>
      <c r="G8" s="23" t="s">
        <v>17</v>
      </c>
      <c r="H8" s="10"/>
      <c r="I8" s="56" t="s">
        <v>19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customFormat="1" ht="31.5" customHeight="1" x14ac:dyDescent="0.25">
      <c r="A9" s="9"/>
      <c r="B9" s="13" t="s">
        <v>20</v>
      </c>
      <c r="C9" s="44">
        <f>'7. Multas'!O11</f>
        <v>880.41</v>
      </c>
      <c r="D9" s="44">
        <f>'7. Multas'!P11</f>
        <v>0</v>
      </c>
      <c r="E9" s="44">
        <f>'7. Multas'!Q11</f>
        <v>0</v>
      </c>
      <c r="F9" s="44">
        <f>'7. Multas'!R11</f>
        <v>325.39</v>
      </c>
      <c r="G9" s="50">
        <f>'7. Multas'!S11</f>
        <v>293.47000000000003</v>
      </c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customFormat="1" ht="31.5" customHeight="1" x14ac:dyDescent="0.25">
      <c r="A10" s="9"/>
      <c r="B10" s="13" t="s">
        <v>21</v>
      </c>
      <c r="C10" s="23">
        <f>'8. Quilômetros rodados'!J11</f>
        <v>33</v>
      </c>
      <c r="D10" s="23">
        <f>'8. Quilômetros rodados'!K11</f>
        <v>22</v>
      </c>
      <c r="E10" s="23">
        <f>'8. Quilômetros rodados'!L11</f>
        <v>23</v>
      </c>
      <c r="F10" s="23">
        <f>'8. Quilômetros rodados'!M11</f>
        <v>22</v>
      </c>
      <c r="G10" s="30">
        <f>'8. Quilômetros rodados'!N11</f>
        <v>22</v>
      </c>
      <c r="H10" s="1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customFormat="1" x14ac:dyDescent="0.25">
      <c r="A11" s="1"/>
      <c r="B11" s="19"/>
      <c r="C11" s="5"/>
      <c r="D11" s="5"/>
      <c r="E11" s="5"/>
      <c r="F11" s="5"/>
      <c r="G11" s="5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</sheetData>
  <mergeCells count="2">
    <mergeCell ref="B2:G2"/>
    <mergeCell ref="I4:J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A1517-35DC-4151-826E-0CEFC79B2250}">
  <dimension ref="B2:V2"/>
  <sheetViews>
    <sheetView tabSelected="1" zoomScale="77" zoomScaleNormal="77" workbookViewId="0">
      <selection activeCell="S19" sqref="S19"/>
    </sheetView>
  </sheetViews>
  <sheetFormatPr defaultRowHeight="15" x14ac:dyDescent="0.25"/>
  <cols>
    <col min="1" max="16384" width="9.140625" style="1"/>
  </cols>
  <sheetData>
    <row r="2" spans="2:22" ht="21" x14ac:dyDescent="0.4">
      <c r="B2" s="77" t="s">
        <v>53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</sheetData>
  <mergeCells count="1">
    <mergeCell ref="B2:V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F0E2F-C024-4C79-9472-E251EC10B9EA}">
  <dimension ref="A1:T39"/>
  <sheetViews>
    <sheetView workbookViewId="0">
      <selection activeCell="U7" sqref="U7"/>
    </sheetView>
  </sheetViews>
  <sheetFormatPr defaultRowHeight="15" x14ac:dyDescent="0.25"/>
  <cols>
    <col min="1" max="1" width="9.140625" style="1"/>
    <col min="2" max="2" width="12.28515625" style="1" customWidth="1"/>
    <col min="3" max="3" width="10" style="1" customWidth="1"/>
    <col min="4" max="4" width="16.5703125" style="1" customWidth="1"/>
    <col min="5" max="5" width="10" style="1" customWidth="1"/>
    <col min="6" max="6" width="16.5703125" style="1" customWidth="1"/>
    <col min="7" max="7" width="10" style="1" customWidth="1"/>
    <col min="8" max="8" width="16.5703125" style="1" customWidth="1"/>
    <col min="9" max="9" width="10" style="1" customWidth="1"/>
    <col min="10" max="10" width="16.5703125" style="1" customWidth="1"/>
    <col min="11" max="11" width="10" style="1" customWidth="1"/>
    <col min="12" max="12" width="16.5703125" style="1" customWidth="1"/>
    <col min="13" max="13" width="9.140625" style="1"/>
    <col min="14" max="14" width="18" style="1" customWidth="1"/>
    <col min="15" max="19" width="15.85546875" style="1" customWidth="1"/>
    <col min="20" max="16384" width="9.140625" style="1"/>
  </cols>
  <sheetData>
    <row r="1" spans="1:20" ht="38.25" customHeight="1" x14ac:dyDescent="0.25">
      <c r="L1" s="9"/>
      <c r="N1" s="10"/>
      <c r="S1" s="9"/>
    </row>
    <row r="2" spans="1:20" ht="20.25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35"/>
      <c r="N2" s="10"/>
      <c r="S2" s="9"/>
    </row>
    <row r="3" spans="1:20" ht="21.75" customHeight="1" x14ac:dyDescent="0.25">
      <c r="A3" s="34"/>
      <c r="B3" s="73" t="s">
        <v>22</v>
      </c>
      <c r="C3" s="74"/>
      <c r="D3" s="74"/>
      <c r="E3" s="74"/>
      <c r="F3" s="74"/>
      <c r="G3" s="74"/>
      <c r="H3" s="74"/>
      <c r="I3" s="74"/>
      <c r="J3" s="74"/>
      <c r="K3" s="74"/>
      <c r="L3" s="75"/>
      <c r="M3" s="10"/>
      <c r="N3" s="70" t="s">
        <v>23</v>
      </c>
      <c r="O3" s="70"/>
      <c r="P3" s="70"/>
      <c r="Q3" s="70"/>
      <c r="R3" s="70"/>
      <c r="S3" s="70"/>
    </row>
    <row r="4" spans="1:20" x14ac:dyDescent="0.25">
      <c r="A4" s="9"/>
      <c r="B4" s="72" t="s">
        <v>24</v>
      </c>
      <c r="C4" s="69" t="s">
        <v>6</v>
      </c>
      <c r="D4" s="69"/>
      <c r="E4" s="69" t="s">
        <v>7</v>
      </c>
      <c r="F4" s="69"/>
      <c r="G4" s="69" t="s">
        <v>8</v>
      </c>
      <c r="H4" s="69"/>
      <c r="I4" s="69" t="s">
        <v>9</v>
      </c>
      <c r="J4" s="69"/>
      <c r="K4" s="69" t="s">
        <v>10</v>
      </c>
      <c r="L4" s="76"/>
      <c r="M4" s="36"/>
      <c r="N4" s="71" t="s">
        <v>24</v>
      </c>
      <c r="O4" s="25" t="s">
        <v>6</v>
      </c>
      <c r="P4" s="25" t="s">
        <v>7</v>
      </c>
      <c r="Q4" s="25" t="s">
        <v>8</v>
      </c>
      <c r="R4" s="25" t="s">
        <v>9</v>
      </c>
      <c r="S4" s="26" t="s">
        <v>10</v>
      </c>
      <c r="T4" s="10"/>
    </row>
    <row r="5" spans="1:20" x14ac:dyDescent="0.25">
      <c r="A5" s="9"/>
      <c r="B5" s="72"/>
      <c r="C5" s="20" t="s">
        <v>25</v>
      </c>
      <c r="D5" s="20" t="s">
        <v>26</v>
      </c>
      <c r="E5" s="20" t="s">
        <v>25</v>
      </c>
      <c r="F5" s="20" t="s">
        <v>26</v>
      </c>
      <c r="G5" s="20" t="s">
        <v>25</v>
      </c>
      <c r="H5" s="20" t="s">
        <v>26</v>
      </c>
      <c r="I5" s="20" t="s">
        <v>25</v>
      </c>
      <c r="J5" s="20" t="s">
        <v>26</v>
      </c>
      <c r="K5" s="20" t="s">
        <v>25</v>
      </c>
      <c r="L5" s="28" t="s">
        <v>26</v>
      </c>
      <c r="M5" s="36"/>
      <c r="N5" s="72"/>
      <c r="O5" s="20" t="s">
        <v>25</v>
      </c>
      <c r="P5" s="20" t="s">
        <v>25</v>
      </c>
      <c r="Q5" s="20" t="s">
        <v>25</v>
      </c>
      <c r="R5" s="20" t="s">
        <v>25</v>
      </c>
      <c r="S5" s="28" t="s">
        <v>25</v>
      </c>
      <c r="T5" s="10"/>
    </row>
    <row r="6" spans="1:20" ht="57.75" customHeight="1" x14ac:dyDescent="0.25">
      <c r="A6" s="9"/>
      <c r="B6" s="29">
        <v>44774</v>
      </c>
      <c r="C6" s="23">
        <v>2</v>
      </c>
      <c r="D6" s="38" t="s">
        <v>27</v>
      </c>
      <c r="E6" s="23">
        <v>4</v>
      </c>
      <c r="F6" s="38" t="s">
        <v>28</v>
      </c>
      <c r="G6" s="23">
        <v>3</v>
      </c>
      <c r="H6" s="38" t="s">
        <v>29</v>
      </c>
      <c r="I6" s="23">
        <v>6</v>
      </c>
      <c r="J6" s="38" t="s">
        <v>30</v>
      </c>
      <c r="K6" s="23">
        <v>5</v>
      </c>
      <c r="L6" s="39" t="s">
        <v>31</v>
      </c>
      <c r="M6" s="36"/>
      <c r="N6" s="29" t="s">
        <v>32</v>
      </c>
      <c r="O6" s="23">
        <f>SUM(C6:C11)</f>
        <v>4</v>
      </c>
      <c r="P6" s="23">
        <f>SUM(E6:E11)</f>
        <v>8</v>
      </c>
      <c r="Q6" s="23">
        <f>SUM(G6:G11)</f>
        <v>6</v>
      </c>
      <c r="R6" s="23">
        <f>SUM(I6:I11)</f>
        <v>12</v>
      </c>
      <c r="S6" s="23">
        <f>SUM(K6:K11)</f>
        <v>10</v>
      </c>
      <c r="T6" s="10"/>
    </row>
    <row r="7" spans="1:20" ht="68.25" x14ac:dyDescent="0.25">
      <c r="A7" s="9"/>
      <c r="B7" s="29">
        <v>44775</v>
      </c>
      <c r="C7" s="23">
        <v>2</v>
      </c>
      <c r="D7" s="38" t="s">
        <v>27</v>
      </c>
      <c r="E7" s="23">
        <v>4</v>
      </c>
      <c r="F7" s="38" t="s">
        <v>28</v>
      </c>
      <c r="G7" s="23">
        <v>3</v>
      </c>
      <c r="H7" s="38" t="s">
        <v>29</v>
      </c>
      <c r="I7" s="23">
        <v>6</v>
      </c>
      <c r="J7" s="38" t="s">
        <v>30</v>
      </c>
      <c r="K7" s="23">
        <v>5</v>
      </c>
      <c r="L7" s="39" t="s">
        <v>31</v>
      </c>
      <c r="M7" s="36"/>
      <c r="N7" s="29" t="s">
        <v>33</v>
      </c>
      <c r="O7" s="23">
        <f>SUM(C12:C18)</f>
        <v>0</v>
      </c>
      <c r="P7" s="23">
        <f>SUM(E12:E18)</f>
        <v>0</v>
      </c>
      <c r="Q7" s="23">
        <f>SUM(G12:G18)</f>
        <v>0</v>
      </c>
      <c r="R7" s="23">
        <f>SUM(I12:I18)</f>
        <v>0</v>
      </c>
      <c r="S7" s="30">
        <f>SUM(K12:K18)</f>
        <v>0</v>
      </c>
      <c r="T7" s="10"/>
    </row>
    <row r="8" spans="1:20" ht="17.25" customHeight="1" x14ac:dyDescent="0.25">
      <c r="A8" s="9"/>
      <c r="B8" s="29">
        <v>44776</v>
      </c>
      <c r="C8"/>
      <c r="D8"/>
      <c r="E8"/>
      <c r="F8"/>
      <c r="G8"/>
      <c r="H8"/>
      <c r="I8"/>
      <c r="J8"/>
      <c r="K8"/>
      <c r="L8" s="14"/>
      <c r="M8" s="36"/>
      <c r="N8" s="29" t="s">
        <v>34</v>
      </c>
      <c r="O8" s="23">
        <f>SUM(C19:C25)</f>
        <v>0</v>
      </c>
      <c r="P8" s="23">
        <f>SUM(E19:E25)</f>
        <v>0</v>
      </c>
      <c r="Q8" s="23">
        <f>SUM(G13:G19)</f>
        <v>0</v>
      </c>
      <c r="R8" s="23">
        <f>SUM(I13:I19)</f>
        <v>0</v>
      </c>
      <c r="S8" s="30">
        <f>SUM(K13:K19)</f>
        <v>0</v>
      </c>
      <c r="T8" s="10"/>
    </row>
    <row r="9" spans="1:20" ht="17.25" customHeight="1" x14ac:dyDescent="0.25">
      <c r="A9" s="9"/>
      <c r="B9" s="29">
        <v>44777</v>
      </c>
      <c r="C9"/>
      <c r="D9"/>
      <c r="E9"/>
      <c r="F9"/>
      <c r="G9"/>
      <c r="H9"/>
      <c r="I9"/>
      <c r="J9"/>
      <c r="K9"/>
      <c r="L9" s="14"/>
      <c r="M9" s="36"/>
      <c r="N9" s="29" t="s">
        <v>35</v>
      </c>
      <c r="O9" s="23">
        <f>SUM(C26:C32)</f>
        <v>0</v>
      </c>
      <c r="P9" s="23">
        <f>SUM(E26:E32)</f>
        <v>0</v>
      </c>
      <c r="Q9" s="23">
        <f>SUM(G14:G20)</f>
        <v>0</v>
      </c>
      <c r="R9" s="23">
        <f>SUM(I14:I20)</f>
        <v>0</v>
      </c>
      <c r="S9" s="30">
        <f>SUM(K14:K20)</f>
        <v>0</v>
      </c>
      <c r="T9" s="10"/>
    </row>
    <row r="10" spans="1:20" ht="17.25" customHeight="1" x14ac:dyDescent="0.25">
      <c r="A10" s="9"/>
      <c r="B10" s="29">
        <v>44778</v>
      </c>
      <c r="C10"/>
      <c r="D10"/>
      <c r="E10"/>
      <c r="F10"/>
      <c r="G10"/>
      <c r="H10"/>
      <c r="I10"/>
      <c r="J10"/>
      <c r="K10"/>
      <c r="L10" s="14"/>
      <c r="M10" s="36"/>
      <c r="N10" s="29" t="s">
        <v>36</v>
      </c>
      <c r="O10" s="23">
        <f>SUM(C33:C36)</f>
        <v>0</v>
      </c>
      <c r="P10" s="23">
        <f>SUM(E33:E36)</f>
        <v>0</v>
      </c>
      <c r="Q10" s="23">
        <f>SUM(G15:G21)</f>
        <v>0</v>
      </c>
      <c r="R10" s="23">
        <f>SUM(I15:I21)</f>
        <v>0</v>
      </c>
      <c r="S10" s="30">
        <f>SUM(K15:K21)</f>
        <v>0</v>
      </c>
      <c r="T10" s="10"/>
    </row>
    <row r="11" spans="1:20" ht="17.25" customHeight="1" x14ac:dyDescent="0.25">
      <c r="A11" s="9"/>
      <c r="B11" s="29">
        <v>44779</v>
      </c>
      <c r="C11"/>
      <c r="D11"/>
      <c r="E11"/>
      <c r="F11"/>
      <c r="G11"/>
      <c r="H11"/>
      <c r="I11"/>
      <c r="J11"/>
      <c r="K11"/>
      <c r="L11" s="14"/>
      <c r="M11" s="36"/>
      <c r="N11" s="31" t="s">
        <v>37</v>
      </c>
      <c r="O11" s="32">
        <f>SUM(O6:O10)</f>
        <v>4</v>
      </c>
      <c r="P11" s="32">
        <f t="shared" ref="P11:S11" si="0">SUM(P6:P10)</f>
        <v>8</v>
      </c>
      <c r="Q11" s="32">
        <f t="shared" si="0"/>
        <v>6</v>
      </c>
      <c r="R11" s="32">
        <f t="shared" si="0"/>
        <v>12</v>
      </c>
      <c r="S11" s="33">
        <f t="shared" si="0"/>
        <v>10</v>
      </c>
      <c r="T11" s="10"/>
    </row>
    <row r="12" spans="1:20" ht="17.25" customHeight="1" x14ac:dyDescent="0.25">
      <c r="A12" s="9"/>
      <c r="B12" s="29">
        <v>44780</v>
      </c>
      <c r="C12"/>
      <c r="D12"/>
      <c r="E12"/>
      <c r="F12"/>
      <c r="G12"/>
      <c r="H12"/>
      <c r="I12"/>
      <c r="J12"/>
      <c r="K12"/>
      <c r="L12" s="14"/>
      <c r="M12" s="10"/>
      <c r="N12" s="24"/>
      <c r="O12" s="5"/>
      <c r="P12" s="5"/>
      <c r="Q12" s="5"/>
      <c r="R12" s="5"/>
      <c r="S12" s="5"/>
    </row>
    <row r="13" spans="1:20" ht="17.25" customHeight="1" x14ac:dyDescent="0.25">
      <c r="A13" s="9"/>
      <c r="B13" s="29">
        <v>44781</v>
      </c>
      <c r="C13"/>
      <c r="D13"/>
      <c r="E13"/>
      <c r="F13"/>
      <c r="G13"/>
      <c r="H13"/>
      <c r="I13"/>
      <c r="J13"/>
      <c r="K13"/>
      <c r="L13" s="14"/>
      <c r="M13" s="10"/>
      <c r="N13" s="22"/>
    </row>
    <row r="14" spans="1:20" ht="17.25" customHeight="1" x14ac:dyDescent="0.25">
      <c r="A14" s="9"/>
      <c r="B14" s="29">
        <v>44782</v>
      </c>
      <c r="C14"/>
      <c r="D14"/>
      <c r="E14"/>
      <c r="F14"/>
      <c r="G14"/>
      <c r="H14"/>
      <c r="I14"/>
      <c r="J14"/>
      <c r="K14"/>
      <c r="L14" s="14"/>
      <c r="M14" s="10"/>
      <c r="N14" s="22"/>
    </row>
    <row r="15" spans="1:20" ht="17.25" customHeight="1" x14ac:dyDescent="0.25">
      <c r="A15" s="9"/>
      <c r="B15" s="29">
        <v>44783</v>
      </c>
      <c r="C15"/>
      <c r="D15"/>
      <c r="E15"/>
      <c r="F15"/>
      <c r="G15"/>
      <c r="H15"/>
      <c r="I15"/>
      <c r="J15"/>
      <c r="K15"/>
      <c r="L15" s="14"/>
      <c r="M15" s="10"/>
      <c r="N15" s="22"/>
    </row>
    <row r="16" spans="1:20" ht="17.25" customHeight="1" x14ac:dyDescent="0.25">
      <c r="A16" s="9"/>
      <c r="B16" s="29">
        <v>44784</v>
      </c>
      <c r="C16"/>
      <c r="D16"/>
      <c r="E16"/>
      <c r="F16"/>
      <c r="G16"/>
      <c r="H16"/>
      <c r="I16"/>
      <c r="J16"/>
      <c r="K16"/>
      <c r="L16" s="14"/>
      <c r="M16" s="10"/>
      <c r="N16" s="22"/>
    </row>
    <row r="17" spans="1:14" ht="17.25" customHeight="1" x14ac:dyDescent="0.25">
      <c r="A17" s="9"/>
      <c r="B17" s="29">
        <v>44785</v>
      </c>
      <c r="C17"/>
      <c r="D17"/>
      <c r="E17"/>
      <c r="F17"/>
      <c r="G17"/>
      <c r="H17"/>
      <c r="I17"/>
      <c r="J17"/>
      <c r="K17"/>
      <c r="L17" s="14"/>
      <c r="M17" s="10"/>
      <c r="N17" s="22"/>
    </row>
    <row r="18" spans="1:14" ht="17.25" customHeight="1" x14ac:dyDescent="0.25">
      <c r="A18" s="9"/>
      <c r="B18" s="29">
        <v>44786</v>
      </c>
      <c r="C18"/>
      <c r="D18"/>
      <c r="E18"/>
      <c r="F18"/>
      <c r="G18"/>
      <c r="H18"/>
      <c r="I18"/>
      <c r="J18"/>
      <c r="K18"/>
      <c r="L18" s="14"/>
      <c r="M18" s="10"/>
      <c r="N18" s="22"/>
    </row>
    <row r="19" spans="1:14" ht="17.25" customHeight="1" x14ac:dyDescent="0.25">
      <c r="A19" s="9"/>
      <c r="B19" s="29">
        <v>44787</v>
      </c>
      <c r="C19"/>
      <c r="D19"/>
      <c r="E19"/>
      <c r="F19"/>
      <c r="G19"/>
      <c r="H19"/>
      <c r="I19"/>
      <c r="J19"/>
      <c r="K19"/>
      <c r="L19" s="14"/>
      <c r="M19" s="10"/>
      <c r="N19" s="22"/>
    </row>
    <row r="20" spans="1:14" ht="17.25" customHeight="1" x14ac:dyDescent="0.25">
      <c r="A20" s="9"/>
      <c r="B20" s="29">
        <v>44788</v>
      </c>
      <c r="C20"/>
      <c r="D20"/>
      <c r="E20"/>
      <c r="F20"/>
      <c r="G20"/>
      <c r="H20"/>
      <c r="I20"/>
      <c r="J20"/>
      <c r="K20"/>
      <c r="L20" s="14"/>
      <c r="M20" s="10"/>
      <c r="N20" s="22"/>
    </row>
    <row r="21" spans="1:14" ht="17.25" customHeight="1" x14ac:dyDescent="0.25">
      <c r="A21" s="9"/>
      <c r="B21" s="29">
        <v>44789</v>
      </c>
      <c r="C21"/>
      <c r="D21"/>
      <c r="E21"/>
      <c r="F21"/>
      <c r="G21"/>
      <c r="H21"/>
      <c r="I21"/>
      <c r="J21"/>
      <c r="K21"/>
      <c r="L21" s="14"/>
      <c r="M21" s="10"/>
      <c r="N21" s="22"/>
    </row>
    <row r="22" spans="1:14" ht="17.25" customHeight="1" x14ac:dyDescent="0.25">
      <c r="A22" s="9"/>
      <c r="B22" s="29">
        <v>44790</v>
      </c>
      <c r="C22"/>
      <c r="D22"/>
      <c r="E22"/>
      <c r="F22"/>
      <c r="G22"/>
      <c r="H22"/>
      <c r="I22"/>
      <c r="J22"/>
      <c r="K22"/>
      <c r="L22" s="14"/>
      <c r="M22" s="10"/>
      <c r="N22" s="22"/>
    </row>
    <row r="23" spans="1:14" ht="17.25" customHeight="1" x14ac:dyDescent="0.25">
      <c r="A23" s="9"/>
      <c r="B23" s="29">
        <v>44791</v>
      </c>
      <c r="C23"/>
      <c r="D23"/>
      <c r="E23"/>
      <c r="F23"/>
      <c r="G23"/>
      <c r="H23"/>
      <c r="I23"/>
      <c r="J23"/>
      <c r="K23"/>
      <c r="L23" s="14"/>
      <c r="M23" s="10"/>
      <c r="N23" s="22"/>
    </row>
    <row r="24" spans="1:14" ht="17.25" customHeight="1" x14ac:dyDescent="0.25">
      <c r="A24" s="9"/>
      <c r="B24" s="29">
        <v>44792</v>
      </c>
      <c r="C24"/>
      <c r="D24"/>
      <c r="E24"/>
      <c r="F24"/>
      <c r="G24"/>
      <c r="H24"/>
      <c r="I24"/>
      <c r="J24"/>
      <c r="K24"/>
      <c r="L24" s="14"/>
      <c r="M24" s="10"/>
      <c r="N24" s="22"/>
    </row>
    <row r="25" spans="1:14" ht="17.25" customHeight="1" x14ac:dyDescent="0.25">
      <c r="A25" s="9"/>
      <c r="B25" s="29">
        <v>44793</v>
      </c>
      <c r="C25"/>
      <c r="D25"/>
      <c r="E25"/>
      <c r="F25"/>
      <c r="G25"/>
      <c r="H25"/>
      <c r="I25"/>
      <c r="J25"/>
      <c r="K25"/>
      <c r="L25" s="14"/>
      <c r="M25" s="10"/>
      <c r="N25" s="22"/>
    </row>
    <row r="26" spans="1:14" ht="17.25" customHeight="1" x14ac:dyDescent="0.25">
      <c r="A26" s="9"/>
      <c r="B26" s="29">
        <v>44794</v>
      </c>
      <c r="C26"/>
      <c r="D26"/>
      <c r="E26"/>
      <c r="F26"/>
      <c r="G26"/>
      <c r="H26"/>
      <c r="I26"/>
      <c r="J26"/>
      <c r="K26"/>
      <c r="L26" s="14"/>
      <c r="M26" s="10"/>
      <c r="N26" s="22"/>
    </row>
    <row r="27" spans="1:14" ht="17.25" customHeight="1" x14ac:dyDescent="0.25">
      <c r="A27" s="9"/>
      <c r="B27" s="29">
        <v>44795</v>
      </c>
      <c r="C27"/>
      <c r="D27"/>
      <c r="E27"/>
      <c r="F27"/>
      <c r="G27"/>
      <c r="H27"/>
      <c r="I27"/>
      <c r="J27"/>
      <c r="K27"/>
      <c r="L27" s="14"/>
      <c r="M27" s="10"/>
      <c r="N27" s="22"/>
    </row>
    <row r="28" spans="1:14" ht="17.25" customHeight="1" x14ac:dyDescent="0.25">
      <c r="A28" s="9"/>
      <c r="B28" s="29">
        <v>44796</v>
      </c>
      <c r="C28"/>
      <c r="D28"/>
      <c r="E28"/>
      <c r="F28"/>
      <c r="G28"/>
      <c r="H28"/>
      <c r="I28"/>
      <c r="J28"/>
      <c r="K28"/>
      <c r="L28" s="14"/>
      <c r="M28" s="10"/>
      <c r="N28" s="22"/>
    </row>
    <row r="29" spans="1:14" ht="17.25" customHeight="1" x14ac:dyDescent="0.25">
      <c r="A29" s="9"/>
      <c r="B29" s="29">
        <v>44797</v>
      </c>
      <c r="C29"/>
      <c r="D29"/>
      <c r="E29"/>
      <c r="F29"/>
      <c r="G29"/>
      <c r="H29"/>
      <c r="I29"/>
      <c r="J29"/>
      <c r="K29"/>
      <c r="L29" s="14"/>
      <c r="M29" s="10"/>
      <c r="N29" s="22"/>
    </row>
    <row r="30" spans="1:14" ht="17.25" customHeight="1" x14ac:dyDescent="0.25">
      <c r="A30" s="9"/>
      <c r="B30" s="29">
        <v>44798</v>
      </c>
      <c r="C30"/>
      <c r="D30"/>
      <c r="E30"/>
      <c r="F30"/>
      <c r="G30"/>
      <c r="H30"/>
      <c r="I30"/>
      <c r="J30"/>
      <c r="K30"/>
      <c r="L30" s="14"/>
      <c r="M30" s="10"/>
      <c r="N30" s="22"/>
    </row>
    <row r="31" spans="1:14" ht="17.25" customHeight="1" x14ac:dyDescent="0.25">
      <c r="A31" s="9"/>
      <c r="B31" s="29">
        <v>44799</v>
      </c>
      <c r="C31"/>
      <c r="D31"/>
      <c r="E31"/>
      <c r="F31"/>
      <c r="G31"/>
      <c r="H31"/>
      <c r="I31"/>
      <c r="J31"/>
      <c r="K31"/>
      <c r="L31" s="14"/>
      <c r="M31" s="10"/>
      <c r="N31" s="22"/>
    </row>
    <row r="32" spans="1:14" ht="17.25" customHeight="1" x14ac:dyDescent="0.25">
      <c r="A32" s="9"/>
      <c r="B32" s="29">
        <v>44800</v>
      </c>
      <c r="C32"/>
      <c r="D32"/>
      <c r="E32"/>
      <c r="F32"/>
      <c r="G32"/>
      <c r="H32"/>
      <c r="I32"/>
      <c r="J32"/>
      <c r="K32"/>
      <c r="L32" s="14"/>
      <c r="M32" s="10"/>
      <c r="N32" s="22"/>
    </row>
    <row r="33" spans="1:19" ht="17.25" customHeight="1" x14ac:dyDescent="0.25">
      <c r="A33" s="9"/>
      <c r="B33" s="29">
        <v>44801</v>
      </c>
      <c r="C33"/>
      <c r="D33"/>
      <c r="E33"/>
      <c r="F33"/>
      <c r="G33"/>
      <c r="H33"/>
      <c r="I33"/>
      <c r="J33"/>
      <c r="K33"/>
      <c r="L33" s="14"/>
      <c r="M33" s="10"/>
      <c r="N33" s="22"/>
    </row>
    <row r="34" spans="1:19" ht="17.25" customHeight="1" x14ac:dyDescent="0.25">
      <c r="A34" s="9"/>
      <c r="B34" s="29">
        <v>44802</v>
      </c>
      <c r="C34"/>
      <c r="D34"/>
      <c r="E34"/>
      <c r="F34"/>
      <c r="G34"/>
      <c r="H34"/>
      <c r="I34"/>
      <c r="J34"/>
      <c r="K34"/>
      <c r="L34" s="14"/>
      <c r="M34" s="10"/>
      <c r="N34" s="22"/>
    </row>
    <row r="35" spans="1:19" ht="17.25" customHeight="1" x14ac:dyDescent="0.25">
      <c r="A35" s="9"/>
      <c r="B35" s="29">
        <v>44803</v>
      </c>
      <c r="C35"/>
      <c r="D35"/>
      <c r="E35"/>
      <c r="F35"/>
      <c r="G35"/>
      <c r="H35"/>
      <c r="I35"/>
      <c r="J35"/>
      <c r="K35"/>
      <c r="L35" s="14"/>
      <c r="M35" s="10"/>
      <c r="N35" s="22"/>
    </row>
    <row r="36" spans="1:19" ht="17.25" customHeight="1" x14ac:dyDescent="0.25">
      <c r="A36" s="9"/>
      <c r="B36" s="29">
        <v>44804</v>
      </c>
      <c r="C36"/>
      <c r="D36"/>
      <c r="E36"/>
      <c r="F36"/>
      <c r="G36"/>
      <c r="H36"/>
      <c r="I36"/>
      <c r="J36"/>
      <c r="K36"/>
      <c r="L36" s="14"/>
      <c r="M36" s="10"/>
      <c r="N36" s="22"/>
    </row>
    <row r="37" spans="1:19" s="18" customFormat="1" x14ac:dyDescent="0.25">
      <c r="A37" s="35"/>
      <c r="B37" s="40" t="s">
        <v>37</v>
      </c>
      <c r="C37" s="41">
        <f>SUM(C6:C36)</f>
        <v>4</v>
      </c>
      <c r="D37" s="41"/>
      <c r="E37" s="41">
        <f>SUM(E6:E36)</f>
        <v>8</v>
      </c>
      <c r="F37" s="41"/>
      <c r="G37" s="41">
        <f>SUM(G6:G36)</f>
        <v>6</v>
      </c>
      <c r="H37" s="41"/>
      <c r="I37" s="41">
        <f>SUM(I6:I36)</f>
        <v>12</v>
      </c>
      <c r="J37" s="41"/>
      <c r="K37" s="41">
        <f>SUM(K6:K36)</f>
        <v>10</v>
      </c>
      <c r="L37" s="42"/>
      <c r="M37" s="17"/>
      <c r="N37" s="1"/>
      <c r="O37" s="1"/>
      <c r="P37" s="1"/>
      <c r="Q37" s="1"/>
      <c r="R37" s="1"/>
      <c r="S37" s="1"/>
    </row>
    <row r="38" spans="1:19" x14ac:dyDescent="0.25">
      <c r="B38" s="37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9" x14ac:dyDescent="0.25">
      <c r="B39" s="21"/>
    </row>
  </sheetData>
  <mergeCells count="9">
    <mergeCell ref="N3:S3"/>
    <mergeCell ref="N4:N5"/>
    <mergeCell ref="B3:L3"/>
    <mergeCell ref="B4:B5"/>
    <mergeCell ref="C4:D4"/>
    <mergeCell ref="E4:F4"/>
    <mergeCell ref="G4:H4"/>
    <mergeCell ref="I4:J4"/>
    <mergeCell ref="K4:L4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1B2DB-49B2-4203-9E39-370DC6EFF4BE}">
  <dimension ref="A1:T39"/>
  <sheetViews>
    <sheetView topLeftCell="H1" workbookViewId="0">
      <selection activeCell="S5" sqref="S5"/>
    </sheetView>
  </sheetViews>
  <sheetFormatPr defaultRowHeight="15" x14ac:dyDescent="0.25"/>
  <cols>
    <col min="1" max="1" width="9.140625" style="1"/>
    <col min="2" max="2" width="12.28515625" style="1" customWidth="1"/>
    <col min="3" max="3" width="10" style="1" customWidth="1"/>
    <col min="4" max="4" width="16.5703125" style="1" customWidth="1"/>
    <col min="5" max="5" width="10" style="1" customWidth="1"/>
    <col min="6" max="6" width="16.5703125" style="1" customWidth="1"/>
    <col min="7" max="7" width="10" style="1" customWidth="1"/>
    <col min="8" max="8" width="16.5703125" style="1" customWidth="1"/>
    <col min="9" max="9" width="10" style="1" customWidth="1"/>
    <col min="10" max="10" width="16.5703125" style="1" customWidth="1"/>
    <col min="11" max="11" width="10" style="1" customWidth="1"/>
    <col min="12" max="12" width="16.5703125" style="1" customWidth="1"/>
    <col min="13" max="13" width="9.140625" style="1"/>
    <col min="14" max="14" width="18" style="1" customWidth="1"/>
    <col min="15" max="19" width="15.85546875" style="1" customWidth="1"/>
    <col min="20" max="16384" width="9.140625" style="1"/>
  </cols>
  <sheetData>
    <row r="1" spans="1:20" ht="38.25" customHeight="1" x14ac:dyDescent="0.25">
      <c r="L1" s="9"/>
      <c r="N1" s="10"/>
      <c r="S1" s="9"/>
    </row>
    <row r="2" spans="1:20" ht="20.25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35"/>
      <c r="N2" s="10"/>
      <c r="S2" s="9"/>
    </row>
    <row r="3" spans="1:20" ht="21.75" customHeight="1" x14ac:dyDescent="0.25">
      <c r="A3" s="34"/>
      <c r="B3" s="73" t="s">
        <v>38</v>
      </c>
      <c r="C3" s="74"/>
      <c r="D3" s="74"/>
      <c r="E3" s="74"/>
      <c r="F3" s="74"/>
      <c r="G3" s="74"/>
      <c r="H3" s="74"/>
      <c r="I3" s="74"/>
      <c r="J3" s="74"/>
      <c r="K3" s="74"/>
      <c r="L3" s="75"/>
      <c r="M3" s="10"/>
      <c r="N3" s="70" t="s">
        <v>23</v>
      </c>
      <c r="O3" s="70"/>
      <c r="P3" s="70"/>
      <c r="Q3" s="70"/>
      <c r="R3" s="70"/>
      <c r="S3" s="70"/>
    </row>
    <row r="4" spans="1:20" x14ac:dyDescent="0.25">
      <c r="A4" s="9"/>
      <c r="B4" s="72" t="s">
        <v>24</v>
      </c>
      <c r="C4" s="69" t="s">
        <v>6</v>
      </c>
      <c r="D4" s="69"/>
      <c r="E4" s="69" t="s">
        <v>7</v>
      </c>
      <c r="F4" s="69"/>
      <c r="G4" s="69" t="s">
        <v>8</v>
      </c>
      <c r="H4" s="69"/>
      <c r="I4" s="69" t="s">
        <v>9</v>
      </c>
      <c r="J4" s="69"/>
      <c r="K4" s="69" t="s">
        <v>10</v>
      </c>
      <c r="L4" s="76"/>
      <c r="M4" s="36"/>
      <c r="N4" s="71" t="s">
        <v>24</v>
      </c>
      <c r="O4" s="25" t="s">
        <v>6</v>
      </c>
      <c r="P4" s="25" t="s">
        <v>7</v>
      </c>
      <c r="Q4" s="25" t="s">
        <v>8</v>
      </c>
      <c r="R4" s="25" t="s">
        <v>9</v>
      </c>
      <c r="S4" s="26" t="s">
        <v>10</v>
      </c>
      <c r="T4" s="10"/>
    </row>
    <row r="5" spans="1:20" x14ac:dyDescent="0.25">
      <c r="A5" s="9"/>
      <c r="B5" s="72"/>
      <c r="C5" s="20" t="s">
        <v>39</v>
      </c>
      <c r="D5" s="20" t="s">
        <v>26</v>
      </c>
      <c r="E5" s="20" t="s">
        <v>39</v>
      </c>
      <c r="F5" s="20" t="s">
        <v>26</v>
      </c>
      <c r="G5" s="20" t="s">
        <v>39</v>
      </c>
      <c r="H5" s="20" t="s">
        <v>26</v>
      </c>
      <c r="I5" s="20" t="s">
        <v>39</v>
      </c>
      <c r="J5" s="20" t="s">
        <v>26</v>
      </c>
      <c r="K5" s="20" t="s">
        <v>39</v>
      </c>
      <c r="L5" s="28" t="s">
        <v>26</v>
      </c>
      <c r="M5" s="36"/>
      <c r="N5" s="72"/>
      <c r="O5" s="20" t="s">
        <v>39</v>
      </c>
      <c r="P5" s="20" t="s">
        <v>39</v>
      </c>
      <c r="Q5" s="20" t="s">
        <v>39</v>
      </c>
      <c r="R5" s="20" t="s">
        <v>39</v>
      </c>
      <c r="S5" s="20" t="s">
        <v>39</v>
      </c>
      <c r="T5" s="10"/>
    </row>
    <row r="6" spans="1:20" ht="19.5" customHeight="1" x14ac:dyDescent="0.25">
      <c r="A6" s="9"/>
      <c r="B6" s="29">
        <v>44774</v>
      </c>
      <c r="C6" s="43">
        <v>30</v>
      </c>
      <c r="D6" s="45" t="s">
        <v>40</v>
      </c>
      <c r="E6" s="44">
        <v>100</v>
      </c>
      <c r="F6" s="45" t="s">
        <v>41</v>
      </c>
      <c r="G6" s="44">
        <v>0</v>
      </c>
      <c r="H6" s="45"/>
      <c r="I6" s="44">
        <v>150</v>
      </c>
      <c r="J6" s="46" t="s">
        <v>42</v>
      </c>
      <c r="K6" s="44">
        <v>80</v>
      </c>
      <c r="L6" s="47" t="s">
        <v>41</v>
      </c>
      <c r="M6" s="36"/>
      <c r="N6" s="29" t="s">
        <v>32</v>
      </c>
      <c r="O6" s="44">
        <f>SUM(C6:C11)</f>
        <v>35</v>
      </c>
      <c r="P6" s="44">
        <f>SUM(E6:E11)</f>
        <v>250</v>
      </c>
      <c r="Q6" s="44">
        <f>SUM(G6:G11)</f>
        <v>100</v>
      </c>
      <c r="R6" s="44">
        <f>SUM(I6:I11)</f>
        <v>156</v>
      </c>
      <c r="S6" s="44">
        <f>SUM(K6:K11)</f>
        <v>380</v>
      </c>
      <c r="T6" s="10"/>
    </row>
    <row r="7" spans="1:20" ht="19.5" customHeight="1" x14ac:dyDescent="0.25">
      <c r="A7" s="9"/>
      <c r="B7" s="29">
        <v>44775</v>
      </c>
      <c r="C7" s="43">
        <v>5</v>
      </c>
      <c r="D7" s="45" t="s">
        <v>43</v>
      </c>
      <c r="E7" s="44">
        <v>150</v>
      </c>
      <c r="F7" s="45" t="s">
        <v>42</v>
      </c>
      <c r="G7" s="44">
        <v>100</v>
      </c>
      <c r="H7" s="45" t="s">
        <v>41</v>
      </c>
      <c r="I7" s="44">
        <v>6</v>
      </c>
      <c r="J7" s="46" t="s">
        <v>43</v>
      </c>
      <c r="K7" s="44">
        <v>300</v>
      </c>
      <c r="L7" s="47" t="s">
        <v>44</v>
      </c>
      <c r="M7" s="36"/>
      <c r="N7" s="29" t="s">
        <v>33</v>
      </c>
      <c r="O7" s="44">
        <f>SUM(C12:C18)</f>
        <v>0</v>
      </c>
      <c r="P7" s="44">
        <f>SUM(E12:E18)</f>
        <v>0</v>
      </c>
      <c r="Q7" s="44">
        <f>SUM(G12:G18)</f>
        <v>0</v>
      </c>
      <c r="R7" s="44">
        <f>SUM(I12:I18)</f>
        <v>0</v>
      </c>
      <c r="S7" s="50">
        <f>SUM(K12:K18)</f>
        <v>0</v>
      </c>
      <c r="T7" s="10"/>
    </row>
    <row r="8" spans="1:20" ht="19.5" customHeight="1" x14ac:dyDescent="0.25">
      <c r="A8" s="9"/>
      <c r="B8" s="29">
        <v>44776</v>
      </c>
      <c r="C8"/>
      <c r="D8"/>
      <c r="E8"/>
      <c r="F8"/>
      <c r="G8"/>
      <c r="H8"/>
      <c r="I8"/>
      <c r="J8"/>
      <c r="K8"/>
      <c r="L8" s="14"/>
      <c r="M8" s="36"/>
      <c r="N8" s="29" t="s">
        <v>34</v>
      </c>
      <c r="O8" s="44">
        <f>SUM(C19:C25)</f>
        <v>0</v>
      </c>
      <c r="P8" s="44">
        <f>SUM(E19:E25)</f>
        <v>0</v>
      </c>
      <c r="Q8" s="44">
        <f>SUM(G13:G19)</f>
        <v>0</v>
      </c>
      <c r="R8" s="44">
        <f>SUM(I13:I19)</f>
        <v>0</v>
      </c>
      <c r="S8" s="50">
        <f>SUM(K13:K19)</f>
        <v>0</v>
      </c>
      <c r="T8" s="10"/>
    </row>
    <row r="9" spans="1:20" ht="19.5" customHeight="1" x14ac:dyDescent="0.25">
      <c r="A9" s="9"/>
      <c r="B9" s="29">
        <v>44777</v>
      </c>
      <c r="C9"/>
      <c r="D9"/>
      <c r="E9"/>
      <c r="F9"/>
      <c r="G9"/>
      <c r="H9"/>
      <c r="I9"/>
      <c r="J9"/>
      <c r="K9"/>
      <c r="L9" s="14"/>
      <c r="M9" s="36"/>
      <c r="N9" s="29" t="s">
        <v>35</v>
      </c>
      <c r="O9" s="44">
        <f>SUM(C26:C32)</f>
        <v>0</v>
      </c>
      <c r="P9" s="44">
        <f>SUM(E26:E32)</f>
        <v>0</v>
      </c>
      <c r="Q9" s="44">
        <f>SUM(G14:G20)</f>
        <v>0</v>
      </c>
      <c r="R9" s="44">
        <f>SUM(I14:I20)</f>
        <v>0</v>
      </c>
      <c r="S9" s="50">
        <f>SUM(K14:K20)</f>
        <v>0</v>
      </c>
      <c r="T9" s="10"/>
    </row>
    <row r="10" spans="1:20" ht="19.5" customHeight="1" x14ac:dyDescent="0.25">
      <c r="A10" s="9"/>
      <c r="B10" s="29">
        <v>44778</v>
      </c>
      <c r="C10"/>
      <c r="D10"/>
      <c r="E10"/>
      <c r="F10"/>
      <c r="G10"/>
      <c r="H10"/>
      <c r="I10"/>
      <c r="J10"/>
      <c r="K10"/>
      <c r="L10" s="14"/>
      <c r="M10" s="36"/>
      <c r="N10" s="29" t="s">
        <v>36</v>
      </c>
      <c r="O10" s="44">
        <f>SUM(C33:C36)</f>
        <v>0</v>
      </c>
      <c r="P10" s="44">
        <f>SUM(E33:E36)</f>
        <v>0</v>
      </c>
      <c r="Q10" s="44">
        <f>SUM(G15:G21)</f>
        <v>0</v>
      </c>
      <c r="R10" s="44">
        <f>SUM(I15:I21)</f>
        <v>0</v>
      </c>
      <c r="S10" s="50">
        <f>SUM(K15:K21)</f>
        <v>0</v>
      </c>
      <c r="T10" s="10"/>
    </row>
    <row r="11" spans="1:20" ht="19.5" customHeight="1" x14ac:dyDescent="0.25">
      <c r="A11" s="9"/>
      <c r="B11" s="29">
        <v>44779</v>
      </c>
      <c r="C11"/>
      <c r="D11"/>
      <c r="E11"/>
      <c r="F11"/>
      <c r="G11"/>
      <c r="H11"/>
      <c r="I11"/>
      <c r="J11"/>
      <c r="K11"/>
      <c r="L11" s="14"/>
      <c r="M11" s="36"/>
      <c r="N11" s="31" t="s">
        <v>37</v>
      </c>
      <c r="O11" s="51">
        <f>SUM(O6:O10)</f>
        <v>35</v>
      </c>
      <c r="P11" s="51">
        <f t="shared" ref="P11:S11" si="0">SUM(P6:P10)</f>
        <v>250</v>
      </c>
      <c r="Q11" s="51">
        <f t="shared" si="0"/>
        <v>100</v>
      </c>
      <c r="R11" s="51">
        <f t="shared" si="0"/>
        <v>156</v>
      </c>
      <c r="S11" s="52">
        <f t="shared" si="0"/>
        <v>380</v>
      </c>
      <c r="T11" s="10"/>
    </row>
    <row r="12" spans="1:20" ht="19.5" customHeight="1" x14ac:dyDescent="0.25">
      <c r="A12" s="9"/>
      <c r="B12" s="29">
        <v>44780</v>
      </c>
      <c r="C12"/>
      <c r="D12"/>
      <c r="E12"/>
      <c r="F12"/>
      <c r="G12"/>
      <c r="H12"/>
      <c r="I12"/>
      <c r="J12"/>
      <c r="K12"/>
      <c r="L12" s="14"/>
      <c r="M12" s="10"/>
      <c r="N12" s="24"/>
      <c r="O12" s="5"/>
      <c r="P12" s="5"/>
      <c r="Q12" s="5"/>
      <c r="R12" s="5"/>
      <c r="S12" s="5"/>
    </row>
    <row r="13" spans="1:20" ht="19.5" customHeight="1" x14ac:dyDescent="0.25">
      <c r="A13" s="9"/>
      <c r="B13" s="29">
        <v>44781</v>
      </c>
      <c r="C13"/>
      <c r="D13"/>
      <c r="E13"/>
      <c r="F13"/>
      <c r="G13"/>
      <c r="H13"/>
      <c r="I13"/>
      <c r="J13"/>
      <c r="K13"/>
      <c r="L13" s="14"/>
      <c r="M13" s="10"/>
      <c r="N13" s="22"/>
    </row>
    <row r="14" spans="1:20" ht="19.5" customHeight="1" x14ac:dyDescent="0.25">
      <c r="A14" s="9"/>
      <c r="B14" s="29">
        <v>44782</v>
      </c>
      <c r="C14"/>
      <c r="D14"/>
      <c r="E14"/>
      <c r="F14"/>
      <c r="G14"/>
      <c r="H14"/>
      <c r="I14"/>
      <c r="J14"/>
      <c r="K14"/>
      <c r="L14" s="14"/>
      <c r="M14" s="10"/>
      <c r="N14" s="22"/>
    </row>
    <row r="15" spans="1:20" ht="19.5" customHeight="1" x14ac:dyDescent="0.25">
      <c r="A15" s="9"/>
      <c r="B15" s="29">
        <v>44783</v>
      </c>
      <c r="C15"/>
      <c r="D15"/>
      <c r="E15"/>
      <c r="F15"/>
      <c r="G15"/>
      <c r="H15"/>
      <c r="I15"/>
      <c r="J15"/>
      <c r="K15"/>
      <c r="L15" s="14"/>
      <c r="M15" s="10"/>
      <c r="N15" s="22"/>
    </row>
    <row r="16" spans="1:20" ht="19.5" customHeight="1" x14ac:dyDescent="0.25">
      <c r="A16" s="9"/>
      <c r="B16" s="29">
        <v>44784</v>
      </c>
      <c r="C16"/>
      <c r="D16"/>
      <c r="E16"/>
      <c r="F16"/>
      <c r="G16"/>
      <c r="H16"/>
      <c r="I16"/>
      <c r="J16"/>
      <c r="K16"/>
      <c r="L16" s="14"/>
      <c r="M16" s="10"/>
      <c r="N16" s="22"/>
    </row>
    <row r="17" spans="1:14" ht="19.5" customHeight="1" x14ac:dyDescent="0.25">
      <c r="A17" s="9"/>
      <c r="B17" s="29">
        <v>44785</v>
      </c>
      <c r="C17"/>
      <c r="D17"/>
      <c r="E17"/>
      <c r="F17"/>
      <c r="G17"/>
      <c r="H17"/>
      <c r="I17"/>
      <c r="J17"/>
      <c r="K17"/>
      <c r="L17" s="14"/>
      <c r="M17" s="10"/>
      <c r="N17" s="22"/>
    </row>
    <row r="18" spans="1:14" ht="19.5" customHeight="1" x14ac:dyDescent="0.25">
      <c r="A18" s="9"/>
      <c r="B18" s="29">
        <v>44786</v>
      </c>
      <c r="C18"/>
      <c r="D18"/>
      <c r="E18"/>
      <c r="F18"/>
      <c r="G18"/>
      <c r="H18"/>
      <c r="I18"/>
      <c r="J18"/>
      <c r="K18"/>
      <c r="L18" s="14"/>
      <c r="M18" s="10"/>
      <c r="N18" s="22"/>
    </row>
    <row r="19" spans="1:14" ht="19.5" customHeight="1" x14ac:dyDescent="0.25">
      <c r="A19" s="9"/>
      <c r="B19" s="29">
        <v>44787</v>
      </c>
      <c r="C19"/>
      <c r="D19"/>
      <c r="E19"/>
      <c r="F19"/>
      <c r="G19"/>
      <c r="H19"/>
      <c r="I19"/>
      <c r="J19"/>
      <c r="K19"/>
      <c r="L19" s="14"/>
      <c r="M19" s="10"/>
      <c r="N19" s="22"/>
    </row>
    <row r="20" spans="1:14" ht="19.5" customHeight="1" x14ac:dyDescent="0.25">
      <c r="A20" s="9"/>
      <c r="B20" s="29">
        <v>44788</v>
      </c>
      <c r="C20"/>
      <c r="D20"/>
      <c r="E20"/>
      <c r="F20"/>
      <c r="G20"/>
      <c r="H20"/>
      <c r="I20"/>
      <c r="J20"/>
      <c r="K20"/>
      <c r="L20" s="14"/>
      <c r="M20" s="10"/>
      <c r="N20" s="22"/>
    </row>
    <row r="21" spans="1:14" ht="19.5" customHeight="1" x14ac:dyDescent="0.25">
      <c r="A21" s="9"/>
      <c r="B21" s="29">
        <v>44789</v>
      </c>
      <c r="C21"/>
      <c r="D21"/>
      <c r="E21"/>
      <c r="F21"/>
      <c r="G21"/>
      <c r="H21"/>
      <c r="I21"/>
      <c r="J21"/>
      <c r="K21"/>
      <c r="L21" s="14"/>
      <c r="M21" s="10"/>
      <c r="N21" s="22"/>
    </row>
    <row r="22" spans="1:14" ht="19.5" customHeight="1" x14ac:dyDescent="0.25">
      <c r="A22" s="9"/>
      <c r="B22" s="29">
        <v>44790</v>
      </c>
      <c r="C22"/>
      <c r="D22"/>
      <c r="E22"/>
      <c r="F22"/>
      <c r="G22"/>
      <c r="H22"/>
      <c r="I22"/>
      <c r="J22"/>
      <c r="K22"/>
      <c r="L22" s="14"/>
      <c r="M22" s="10"/>
      <c r="N22" s="22"/>
    </row>
    <row r="23" spans="1:14" ht="19.5" customHeight="1" x14ac:dyDescent="0.25">
      <c r="A23" s="9"/>
      <c r="B23" s="29">
        <v>44791</v>
      </c>
      <c r="C23"/>
      <c r="D23"/>
      <c r="E23"/>
      <c r="F23"/>
      <c r="G23"/>
      <c r="H23"/>
      <c r="I23"/>
      <c r="J23"/>
      <c r="K23"/>
      <c r="L23" s="14"/>
      <c r="M23" s="10"/>
      <c r="N23" s="22"/>
    </row>
    <row r="24" spans="1:14" ht="19.5" customHeight="1" x14ac:dyDescent="0.25">
      <c r="A24" s="9"/>
      <c r="B24" s="29">
        <v>44792</v>
      </c>
      <c r="C24"/>
      <c r="D24"/>
      <c r="E24"/>
      <c r="F24"/>
      <c r="G24"/>
      <c r="H24"/>
      <c r="I24"/>
      <c r="J24"/>
      <c r="K24"/>
      <c r="L24" s="14"/>
      <c r="M24" s="10"/>
      <c r="N24" s="22"/>
    </row>
    <row r="25" spans="1:14" ht="19.5" customHeight="1" x14ac:dyDescent="0.25">
      <c r="A25" s="9"/>
      <c r="B25" s="29">
        <v>44793</v>
      </c>
      <c r="C25"/>
      <c r="D25"/>
      <c r="E25"/>
      <c r="F25"/>
      <c r="G25"/>
      <c r="H25"/>
      <c r="I25"/>
      <c r="J25"/>
      <c r="K25"/>
      <c r="L25" s="14"/>
      <c r="M25" s="10"/>
      <c r="N25" s="22"/>
    </row>
    <row r="26" spans="1:14" ht="19.5" customHeight="1" x14ac:dyDescent="0.25">
      <c r="A26" s="9"/>
      <c r="B26" s="29">
        <v>44794</v>
      </c>
      <c r="C26"/>
      <c r="D26"/>
      <c r="E26"/>
      <c r="F26"/>
      <c r="G26"/>
      <c r="H26"/>
      <c r="I26"/>
      <c r="J26"/>
      <c r="K26"/>
      <c r="L26" s="14"/>
      <c r="M26" s="10"/>
      <c r="N26" s="22"/>
    </row>
    <row r="27" spans="1:14" ht="19.5" customHeight="1" x14ac:dyDescent="0.25">
      <c r="A27" s="9"/>
      <c r="B27" s="29">
        <v>44795</v>
      </c>
      <c r="C27"/>
      <c r="D27"/>
      <c r="E27"/>
      <c r="F27"/>
      <c r="G27"/>
      <c r="H27"/>
      <c r="I27"/>
      <c r="J27"/>
      <c r="K27"/>
      <c r="L27" s="14"/>
      <c r="M27" s="10"/>
      <c r="N27" s="22"/>
    </row>
    <row r="28" spans="1:14" ht="19.5" customHeight="1" x14ac:dyDescent="0.25">
      <c r="A28" s="9"/>
      <c r="B28" s="29">
        <v>44796</v>
      </c>
      <c r="C28"/>
      <c r="D28"/>
      <c r="E28"/>
      <c r="F28"/>
      <c r="G28"/>
      <c r="H28"/>
      <c r="I28"/>
      <c r="J28"/>
      <c r="K28"/>
      <c r="L28" s="14"/>
      <c r="M28" s="10"/>
      <c r="N28" s="22"/>
    </row>
    <row r="29" spans="1:14" ht="19.5" customHeight="1" x14ac:dyDescent="0.25">
      <c r="A29" s="9"/>
      <c r="B29" s="29">
        <v>44797</v>
      </c>
      <c r="C29"/>
      <c r="D29"/>
      <c r="E29"/>
      <c r="F29"/>
      <c r="G29"/>
      <c r="H29"/>
      <c r="I29"/>
      <c r="J29"/>
      <c r="K29"/>
      <c r="L29" s="14"/>
      <c r="M29" s="10"/>
      <c r="N29" s="22"/>
    </row>
    <row r="30" spans="1:14" ht="19.5" customHeight="1" x14ac:dyDescent="0.25">
      <c r="A30" s="9"/>
      <c r="B30" s="29">
        <v>44798</v>
      </c>
      <c r="C30"/>
      <c r="D30"/>
      <c r="E30"/>
      <c r="F30"/>
      <c r="G30"/>
      <c r="H30"/>
      <c r="I30"/>
      <c r="J30"/>
      <c r="K30"/>
      <c r="L30" s="14"/>
      <c r="M30" s="10"/>
      <c r="N30" s="22"/>
    </row>
    <row r="31" spans="1:14" ht="19.5" customHeight="1" x14ac:dyDescent="0.25">
      <c r="A31" s="9"/>
      <c r="B31" s="29">
        <v>44799</v>
      </c>
      <c r="C31"/>
      <c r="D31"/>
      <c r="E31"/>
      <c r="F31"/>
      <c r="G31"/>
      <c r="H31"/>
      <c r="I31"/>
      <c r="J31"/>
      <c r="K31"/>
      <c r="L31" s="14"/>
      <c r="M31" s="10"/>
      <c r="N31" s="22"/>
    </row>
    <row r="32" spans="1:14" ht="19.5" customHeight="1" x14ac:dyDescent="0.25">
      <c r="A32" s="9"/>
      <c r="B32" s="29">
        <v>44800</v>
      </c>
      <c r="C32"/>
      <c r="D32"/>
      <c r="E32"/>
      <c r="F32"/>
      <c r="G32"/>
      <c r="H32"/>
      <c r="I32"/>
      <c r="J32"/>
      <c r="K32"/>
      <c r="L32" s="14"/>
      <c r="M32" s="10"/>
      <c r="N32" s="22"/>
    </row>
    <row r="33" spans="1:19" ht="19.5" customHeight="1" x14ac:dyDescent="0.25">
      <c r="A33" s="9"/>
      <c r="B33" s="29">
        <v>44801</v>
      </c>
      <c r="C33"/>
      <c r="D33"/>
      <c r="E33"/>
      <c r="F33"/>
      <c r="G33"/>
      <c r="H33"/>
      <c r="I33"/>
      <c r="J33"/>
      <c r="K33"/>
      <c r="L33" s="14"/>
      <c r="M33" s="10"/>
      <c r="N33" s="22"/>
    </row>
    <row r="34" spans="1:19" ht="19.5" customHeight="1" x14ac:dyDescent="0.25">
      <c r="A34" s="9"/>
      <c r="B34" s="29">
        <v>44802</v>
      </c>
      <c r="C34"/>
      <c r="D34"/>
      <c r="E34"/>
      <c r="F34"/>
      <c r="G34"/>
      <c r="H34"/>
      <c r="I34"/>
      <c r="J34"/>
      <c r="K34"/>
      <c r="L34" s="14"/>
      <c r="M34" s="10"/>
      <c r="N34" s="22"/>
    </row>
    <row r="35" spans="1:19" ht="19.5" customHeight="1" x14ac:dyDescent="0.25">
      <c r="A35" s="9"/>
      <c r="B35" s="29">
        <v>44803</v>
      </c>
      <c r="C35"/>
      <c r="D35"/>
      <c r="E35"/>
      <c r="F35"/>
      <c r="G35"/>
      <c r="H35"/>
      <c r="I35"/>
      <c r="J35"/>
      <c r="K35"/>
      <c r="L35" s="14"/>
      <c r="M35" s="10"/>
      <c r="N35" s="22"/>
    </row>
    <row r="36" spans="1:19" ht="19.5" customHeight="1" x14ac:dyDescent="0.25">
      <c r="A36" s="9"/>
      <c r="B36" s="29">
        <v>44804</v>
      </c>
      <c r="C36"/>
      <c r="D36"/>
      <c r="E36"/>
      <c r="F36"/>
      <c r="G36"/>
      <c r="H36"/>
      <c r="I36"/>
      <c r="J36"/>
      <c r="K36"/>
      <c r="L36" s="14"/>
      <c r="M36" s="10"/>
      <c r="N36" s="22"/>
    </row>
    <row r="37" spans="1:19" s="18" customFormat="1" x14ac:dyDescent="0.25">
      <c r="A37" s="35"/>
      <c r="B37" s="40" t="s">
        <v>37</v>
      </c>
      <c r="C37" s="48">
        <f>SUM(C6:C36)</f>
        <v>35</v>
      </c>
      <c r="D37" s="48"/>
      <c r="E37" s="48">
        <f>SUM(E6:E36)</f>
        <v>250</v>
      </c>
      <c r="F37" s="48"/>
      <c r="G37" s="48">
        <f>SUM(G6:G36)</f>
        <v>100</v>
      </c>
      <c r="H37" s="48"/>
      <c r="I37" s="48">
        <f>SUM(I6:I36)</f>
        <v>156</v>
      </c>
      <c r="J37" s="48"/>
      <c r="K37" s="48">
        <f>SUM(K6:K36)</f>
        <v>380</v>
      </c>
      <c r="L37" s="49"/>
      <c r="M37" s="17"/>
      <c r="N37" s="1"/>
      <c r="O37" s="1"/>
      <c r="P37" s="1"/>
      <c r="Q37" s="1"/>
      <c r="R37" s="1"/>
      <c r="S37" s="1"/>
    </row>
    <row r="38" spans="1:19" x14ac:dyDescent="0.25">
      <c r="B38" s="37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9" x14ac:dyDescent="0.25">
      <c r="B39" s="21"/>
    </row>
  </sheetData>
  <mergeCells count="9">
    <mergeCell ref="B3:L3"/>
    <mergeCell ref="N3:S3"/>
    <mergeCell ref="B4:B5"/>
    <mergeCell ref="C4:D4"/>
    <mergeCell ref="E4:F4"/>
    <mergeCell ref="G4:H4"/>
    <mergeCell ref="I4:J4"/>
    <mergeCell ref="K4:L4"/>
    <mergeCell ref="N4:N5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36F5D-B77D-4241-9AB9-EFA5689BC98E}">
  <dimension ref="A1:G38"/>
  <sheetViews>
    <sheetView workbookViewId="0">
      <selection activeCell="E15" sqref="E15"/>
    </sheetView>
  </sheetViews>
  <sheetFormatPr defaultRowHeight="15" x14ac:dyDescent="0.25"/>
  <cols>
    <col min="1" max="1" width="9.140625" style="1"/>
    <col min="2" max="2" width="12.28515625" style="1" customWidth="1"/>
    <col min="3" max="7" width="17.42578125" style="1" customWidth="1"/>
    <col min="8" max="16384" width="9.140625" style="1"/>
  </cols>
  <sheetData>
    <row r="1" spans="1:7" ht="38.25" customHeight="1" x14ac:dyDescent="0.25"/>
    <row r="2" spans="1:7" ht="20.25" customHeight="1" x14ac:dyDescent="0.25">
      <c r="B2" s="18"/>
      <c r="C2" s="18"/>
      <c r="D2" s="18"/>
      <c r="E2" s="18"/>
      <c r="F2" s="18"/>
      <c r="G2" s="18"/>
    </row>
    <row r="3" spans="1:7" ht="21.75" customHeight="1" x14ac:dyDescent="0.25">
      <c r="A3" s="34"/>
      <c r="B3" s="73" t="s">
        <v>38</v>
      </c>
      <c r="C3" s="74"/>
      <c r="D3" s="74"/>
      <c r="E3" s="74"/>
      <c r="F3" s="74"/>
      <c r="G3" s="74"/>
    </row>
    <row r="4" spans="1:7" x14ac:dyDescent="0.25">
      <c r="A4" s="9"/>
      <c r="B4" s="27" t="s">
        <v>24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</row>
    <row r="5" spans="1:7" ht="19.5" customHeight="1" x14ac:dyDescent="0.25">
      <c r="A5" s="9"/>
      <c r="B5" s="29">
        <v>44774</v>
      </c>
      <c r="C5" s="43" t="s">
        <v>45</v>
      </c>
      <c r="D5" s="43" t="s">
        <v>45</v>
      </c>
      <c r="E5" s="43" t="s">
        <v>45</v>
      </c>
      <c r="F5" s="43" t="s">
        <v>45</v>
      </c>
      <c r="G5" s="43" t="s">
        <v>45</v>
      </c>
    </row>
    <row r="6" spans="1:7" ht="19.5" customHeight="1" x14ac:dyDescent="0.25">
      <c r="A6" s="9"/>
      <c r="B6" s="29">
        <v>44775</v>
      </c>
      <c r="C6" s="43" t="s">
        <v>45</v>
      </c>
      <c r="D6" s="43" t="s">
        <v>45</v>
      </c>
      <c r="E6" s="43" t="s">
        <v>46</v>
      </c>
      <c r="F6" s="44" t="s">
        <v>47</v>
      </c>
      <c r="G6" s="44" t="s">
        <v>48</v>
      </c>
    </row>
    <row r="7" spans="1:7" ht="19.5" customHeight="1" x14ac:dyDescent="0.25">
      <c r="A7" s="9"/>
      <c r="B7" s="29">
        <v>44776</v>
      </c>
      <c r="C7"/>
      <c r="D7"/>
      <c r="E7"/>
      <c r="F7"/>
      <c r="G7"/>
    </row>
    <row r="8" spans="1:7" ht="19.5" customHeight="1" x14ac:dyDescent="0.25">
      <c r="A8" s="9"/>
      <c r="B8" s="29">
        <v>44777</v>
      </c>
      <c r="C8"/>
      <c r="D8"/>
      <c r="E8"/>
      <c r="F8"/>
      <c r="G8"/>
    </row>
    <row r="9" spans="1:7" ht="19.5" customHeight="1" x14ac:dyDescent="0.25">
      <c r="A9" s="9"/>
      <c r="B9" s="29">
        <v>44778</v>
      </c>
      <c r="C9"/>
      <c r="D9"/>
      <c r="E9"/>
      <c r="F9"/>
      <c r="G9"/>
    </row>
    <row r="10" spans="1:7" ht="19.5" customHeight="1" x14ac:dyDescent="0.25">
      <c r="A10" s="9"/>
      <c r="B10" s="29">
        <v>44779</v>
      </c>
      <c r="C10"/>
      <c r="D10"/>
      <c r="E10"/>
      <c r="F10"/>
      <c r="G10"/>
    </row>
    <row r="11" spans="1:7" ht="19.5" customHeight="1" x14ac:dyDescent="0.25">
      <c r="A11" s="9"/>
      <c r="B11" s="29">
        <v>44780</v>
      </c>
      <c r="C11"/>
      <c r="D11"/>
      <c r="E11"/>
      <c r="F11"/>
      <c r="G11"/>
    </row>
    <row r="12" spans="1:7" ht="19.5" customHeight="1" x14ac:dyDescent="0.25">
      <c r="A12" s="9"/>
      <c r="B12" s="29">
        <v>44781</v>
      </c>
      <c r="C12"/>
      <c r="D12"/>
      <c r="E12"/>
      <c r="F12"/>
      <c r="G12"/>
    </row>
    <row r="13" spans="1:7" ht="19.5" customHeight="1" x14ac:dyDescent="0.25">
      <c r="A13" s="9"/>
      <c r="B13" s="29">
        <v>44782</v>
      </c>
      <c r="C13"/>
      <c r="D13"/>
      <c r="E13"/>
      <c r="F13"/>
      <c r="G13"/>
    </row>
    <row r="14" spans="1:7" ht="19.5" customHeight="1" x14ac:dyDescent="0.25">
      <c r="A14" s="9"/>
      <c r="B14" s="29">
        <v>44783</v>
      </c>
      <c r="C14"/>
      <c r="D14"/>
      <c r="E14"/>
      <c r="F14"/>
      <c r="G14"/>
    </row>
    <row r="15" spans="1:7" ht="19.5" customHeight="1" x14ac:dyDescent="0.25">
      <c r="A15" s="9"/>
      <c r="B15" s="29">
        <v>44784</v>
      </c>
      <c r="C15"/>
      <c r="D15"/>
      <c r="E15"/>
      <c r="F15"/>
      <c r="G15"/>
    </row>
    <row r="16" spans="1:7" ht="19.5" customHeight="1" x14ac:dyDescent="0.25">
      <c r="A16" s="9"/>
      <c r="B16" s="29">
        <v>44785</v>
      </c>
      <c r="C16"/>
      <c r="D16"/>
      <c r="E16"/>
      <c r="F16"/>
      <c r="G16"/>
    </row>
    <row r="17" spans="1:7" ht="19.5" customHeight="1" x14ac:dyDescent="0.25">
      <c r="A17" s="9"/>
      <c r="B17" s="29">
        <v>44786</v>
      </c>
      <c r="C17"/>
      <c r="D17"/>
      <c r="E17"/>
      <c r="F17"/>
      <c r="G17"/>
    </row>
    <row r="18" spans="1:7" ht="19.5" customHeight="1" x14ac:dyDescent="0.25">
      <c r="A18" s="9"/>
      <c r="B18" s="29">
        <v>44787</v>
      </c>
      <c r="C18"/>
      <c r="D18"/>
      <c r="E18"/>
      <c r="F18"/>
      <c r="G18"/>
    </row>
    <row r="19" spans="1:7" ht="19.5" customHeight="1" x14ac:dyDescent="0.25">
      <c r="A19" s="9"/>
      <c r="B19" s="29">
        <v>44788</v>
      </c>
      <c r="C19"/>
      <c r="D19"/>
      <c r="E19"/>
      <c r="F19"/>
      <c r="G19"/>
    </row>
    <row r="20" spans="1:7" ht="19.5" customHeight="1" x14ac:dyDescent="0.25">
      <c r="A20" s="9"/>
      <c r="B20" s="29">
        <v>44789</v>
      </c>
      <c r="C20"/>
      <c r="D20"/>
      <c r="E20"/>
      <c r="F20"/>
      <c r="G20"/>
    </row>
    <row r="21" spans="1:7" ht="19.5" customHeight="1" x14ac:dyDescent="0.25">
      <c r="A21" s="9"/>
      <c r="B21" s="29">
        <v>44790</v>
      </c>
      <c r="C21"/>
      <c r="D21"/>
      <c r="E21"/>
      <c r="F21"/>
      <c r="G21"/>
    </row>
    <row r="22" spans="1:7" ht="19.5" customHeight="1" x14ac:dyDescent="0.25">
      <c r="A22" s="9"/>
      <c r="B22" s="29">
        <v>44791</v>
      </c>
      <c r="C22"/>
      <c r="D22"/>
      <c r="E22"/>
      <c r="F22"/>
      <c r="G22"/>
    </row>
    <row r="23" spans="1:7" ht="19.5" customHeight="1" x14ac:dyDescent="0.25">
      <c r="A23" s="9"/>
      <c r="B23" s="29">
        <v>44792</v>
      </c>
      <c r="C23"/>
      <c r="D23"/>
      <c r="E23"/>
      <c r="F23"/>
      <c r="G23"/>
    </row>
    <row r="24" spans="1:7" ht="19.5" customHeight="1" x14ac:dyDescent="0.25">
      <c r="A24" s="9"/>
      <c r="B24" s="29">
        <v>44793</v>
      </c>
      <c r="C24"/>
      <c r="D24"/>
      <c r="E24"/>
      <c r="F24"/>
      <c r="G24"/>
    </row>
    <row r="25" spans="1:7" ht="19.5" customHeight="1" x14ac:dyDescent="0.25">
      <c r="A25" s="9"/>
      <c r="B25" s="29">
        <v>44794</v>
      </c>
      <c r="C25"/>
      <c r="D25"/>
      <c r="E25"/>
      <c r="F25"/>
      <c r="G25"/>
    </row>
    <row r="26" spans="1:7" ht="19.5" customHeight="1" x14ac:dyDescent="0.25">
      <c r="A26" s="9"/>
      <c r="B26" s="29">
        <v>44795</v>
      </c>
      <c r="C26"/>
      <c r="D26"/>
      <c r="E26"/>
      <c r="F26"/>
      <c r="G26"/>
    </row>
    <row r="27" spans="1:7" ht="19.5" customHeight="1" x14ac:dyDescent="0.25">
      <c r="A27" s="9"/>
      <c r="B27" s="29">
        <v>44796</v>
      </c>
      <c r="C27"/>
      <c r="D27"/>
      <c r="E27"/>
      <c r="F27"/>
      <c r="G27"/>
    </row>
    <row r="28" spans="1:7" ht="19.5" customHeight="1" x14ac:dyDescent="0.25">
      <c r="A28" s="9"/>
      <c r="B28" s="29">
        <v>44797</v>
      </c>
      <c r="C28"/>
      <c r="D28"/>
      <c r="E28"/>
      <c r="F28"/>
      <c r="G28"/>
    </row>
    <row r="29" spans="1:7" ht="19.5" customHeight="1" x14ac:dyDescent="0.25">
      <c r="A29" s="9"/>
      <c r="B29" s="29">
        <v>44798</v>
      </c>
      <c r="C29"/>
      <c r="D29"/>
      <c r="E29"/>
      <c r="F29"/>
      <c r="G29"/>
    </row>
    <row r="30" spans="1:7" ht="19.5" customHeight="1" x14ac:dyDescent="0.25">
      <c r="A30" s="9"/>
      <c r="B30" s="29">
        <v>44799</v>
      </c>
      <c r="C30"/>
      <c r="D30"/>
      <c r="E30"/>
      <c r="F30"/>
      <c r="G30"/>
    </row>
    <row r="31" spans="1:7" ht="19.5" customHeight="1" x14ac:dyDescent="0.25">
      <c r="A31" s="9"/>
      <c r="B31" s="29">
        <v>44800</v>
      </c>
      <c r="C31"/>
      <c r="D31"/>
      <c r="E31"/>
      <c r="F31"/>
      <c r="G31"/>
    </row>
    <row r="32" spans="1:7" ht="19.5" customHeight="1" x14ac:dyDescent="0.25">
      <c r="A32" s="9"/>
      <c r="B32" s="29">
        <v>44801</v>
      </c>
      <c r="C32"/>
      <c r="D32"/>
      <c r="E32"/>
      <c r="F32"/>
      <c r="G32"/>
    </row>
    <row r="33" spans="1:7" ht="19.5" customHeight="1" x14ac:dyDescent="0.25">
      <c r="A33" s="9"/>
      <c r="B33" s="29">
        <v>44802</v>
      </c>
      <c r="C33"/>
      <c r="D33"/>
      <c r="E33"/>
      <c r="F33"/>
      <c r="G33"/>
    </row>
    <row r="34" spans="1:7" ht="19.5" customHeight="1" x14ac:dyDescent="0.25">
      <c r="A34" s="9"/>
      <c r="B34" s="29">
        <v>44803</v>
      </c>
      <c r="C34"/>
      <c r="D34"/>
      <c r="E34"/>
      <c r="F34"/>
      <c r="G34"/>
    </row>
    <row r="35" spans="1:7" ht="19.5" customHeight="1" x14ac:dyDescent="0.25">
      <c r="A35" s="9"/>
      <c r="B35" s="29">
        <v>44804</v>
      </c>
      <c r="C35"/>
      <c r="D35"/>
      <c r="E35"/>
      <c r="F35"/>
      <c r="G35"/>
    </row>
    <row r="36" spans="1:7" s="18" customFormat="1" x14ac:dyDescent="0.25">
      <c r="A36" s="35"/>
      <c r="B36" s="40" t="s">
        <v>37</v>
      </c>
      <c r="C36" s="41"/>
      <c r="D36" s="48">
        <f>SUM(D5:D35)</f>
        <v>0</v>
      </c>
      <c r="E36" s="48">
        <f>SUM(E5:E35)</f>
        <v>0</v>
      </c>
      <c r="F36" s="48">
        <f>SUM(F5:F35)</f>
        <v>0</v>
      </c>
      <c r="G36" s="48">
        <f>SUM(G5:G35)</f>
        <v>0</v>
      </c>
    </row>
    <row r="37" spans="1:7" x14ac:dyDescent="0.25">
      <c r="B37" s="37"/>
      <c r="C37" s="5"/>
      <c r="D37" s="5"/>
      <c r="E37" s="5"/>
      <c r="F37" s="5"/>
      <c r="G37" s="5"/>
    </row>
    <row r="38" spans="1:7" x14ac:dyDescent="0.25">
      <c r="B38" s="21"/>
    </row>
  </sheetData>
  <autoFilter ref="C4:G4" xr:uid="{AAE36F5D-B77D-4241-9AB9-EFA5689BC98E}"/>
  <mergeCells count="1">
    <mergeCell ref="B3:G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7310C-3F96-4BD9-9922-CDFD55F4DEBE}">
  <dimension ref="A1:T39"/>
  <sheetViews>
    <sheetView topLeftCell="G1" workbookViewId="0">
      <selection activeCell="S5" sqref="S5"/>
    </sheetView>
  </sheetViews>
  <sheetFormatPr defaultRowHeight="15" x14ac:dyDescent="0.25"/>
  <cols>
    <col min="1" max="1" width="9.140625" style="1"/>
    <col min="2" max="2" width="12.28515625" style="1" customWidth="1"/>
    <col min="3" max="3" width="10" style="1" customWidth="1"/>
    <col min="4" max="4" width="16.5703125" style="1" customWidth="1"/>
    <col min="5" max="5" width="10" style="1" customWidth="1"/>
    <col min="6" max="6" width="16.5703125" style="1" customWidth="1"/>
    <col min="7" max="7" width="10" style="1" customWidth="1"/>
    <col min="8" max="8" width="16.5703125" style="1" customWidth="1"/>
    <col min="9" max="9" width="10" style="1" customWidth="1"/>
    <col min="10" max="10" width="16.5703125" style="1" customWidth="1"/>
    <col min="11" max="11" width="10" style="1" customWidth="1"/>
    <col min="12" max="12" width="16.5703125" style="1" customWidth="1"/>
    <col min="13" max="13" width="9.140625" style="1"/>
    <col min="14" max="14" width="18" style="1" customWidth="1"/>
    <col min="15" max="19" width="15.85546875" style="1" customWidth="1"/>
    <col min="20" max="16384" width="9.140625" style="1"/>
  </cols>
  <sheetData>
    <row r="1" spans="1:20" ht="38.25" customHeight="1" x14ac:dyDescent="0.25">
      <c r="L1" s="9"/>
      <c r="N1" s="10"/>
      <c r="S1" s="9"/>
    </row>
    <row r="2" spans="1:20" ht="20.25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35"/>
      <c r="N2" s="10"/>
      <c r="S2" s="9"/>
    </row>
    <row r="3" spans="1:20" ht="21.75" customHeight="1" x14ac:dyDescent="0.25">
      <c r="A3" s="34"/>
      <c r="B3" s="73" t="s">
        <v>38</v>
      </c>
      <c r="C3" s="74"/>
      <c r="D3" s="74"/>
      <c r="E3" s="74"/>
      <c r="F3" s="74"/>
      <c r="G3" s="74"/>
      <c r="H3" s="74"/>
      <c r="I3" s="74"/>
      <c r="J3" s="74"/>
      <c r="K3" s="74"/>
      <c r="L3" s="75"/>
      <c r="M3" s="10"/>
      <c r="N3" s="70" t="s">
        <v>23</v>
      </c>
      <c r="O3" s="70"/>
      <c r="P3" s="70"/>
      <c r="Q3" s="70"/>
      <c r="R3" s="70"/>
      <c r="S3" s="70"/>
    </row>
    <row r="4" spans="1:20" x14ac:dyDescent="0.25">
      <c r="A4" s="9"/>
      <c r="B4" s="72" t="s">
        <v>24</v>
      </c>
      <c r="C4" s="69" t="s">
        <v>6</v>
      </c>
      <c r="D4" s="69"/>
      <c r="E4" s="69" t="s">
        <v>7</v>
      </c>
      <c r="F4" s="69"/>
      <c r="G4" s="69" t="s">
        <v>8</v>
      </c>
      <c r="H4" s="69"/>
      <c r="I4" s="69" t="s">
        <v>9</v>
      </c>
      <c r="J4" s="69"/>
      <c r="K4" s="69" t="s">
        <v>10</v>
      </c>
      <c r="L4" s="76"/>
      <c r="M4" s="36"/>
      <c r="N4" s="71" t="s">
        <v>24</v>
      </c>
      <c r="O4" s="25" t="s">
        <v>6</v>
      </c>
      <c r="P4" s="25" t="s">
        <v>7</v>
      </c>
      <c r="Q4" s="25" t="s">
        <v>8</v>
      </c>
      <c r="R4" s="25" t="s">
        <v>9</v>
      </c>
      <c r="S4" s="26" t="s">
        <v>10</v>
      </c>
      <c r="T4" s="10"/>
    </row>
    <row r="5" spans="1:20" x14ac:dyDescent="0.25">
      <c r="A5" s="9"/>
      <c r="B5" s="72"/>
      <c r="C5" s="20" t="s">
        <v>39</v>
      </c>
      <c r="D5" s="20" t="s">
        <v>26</v>
      </c>
      <c r="E5" s="20" t="s">
        <v>39</v>
      </c>
      <c r="F5" s="20" t="s">
        <v>26</v>
      </c>
      <c r="G5" s="20" t="s">
        <v>39</v>
      </c>
      <c r="H5" s="20" t="s">
        <v>26</v>
      </c>
      <c r="I5" s="20" t="s">
        <v>39</v>
      </c>
      <c r="J5" s="20" t="s">
        <v>26</v>
      </c>
      <c r="K5" s="20" t="s">
        <v>39</v>
      </c>
      <c r="L5" s="28" t="s">
        <v>26</v>
      </c>
      <c r="M5" s="36"/>
      <c r="N5" s="72"/>
      <c r="O5" s="20" t="s">
        <v>39</v>
      </c>
      <c r="P5" s="20" t="s">
        <v>39</v>
      </c>
      <c r="Q5" s="20" t="s">
        <v>39</v>
      </c>
      <c r="R5" s="20" t="s">
        <v>39</v>
      </c>
      <c r="S5" s="20" t="s">
        <v>39</v>
      </c>
      <c r="T5" s="10"/>
    </row>
    <row r="6" spans="1:20" ht="23.25" x14ac:dyDescent="0.25">
      <c r="A6" s="9"/>
      <c r="B6" s="29">
        <v>44774</v>
      </c>
      <c r="C6" s="43">
        <v>880.41</v>
      </c>
      <c r="D6" s="45" t="s">
        <v>49</v>
      </c>
      <c r="E6" s="44">
        <v>0</v>
      </c>
      <c r="F6" s="45"/>
      <c r="G6" s="44">
        <v>0</v>
      </c>
      <c r="H6" s="45"/>
      <c r="I6" s="44">
        <v>195.23</v>
      </c>
      <c r="J6" s="38" t="s">
        <v>50</v>
      </c>
      <c r="K6" s="44">
        <v>293.47000000000003</v>
      </c>
      <c r="L6" s="39" t="s">
        <v>51</v>
      </c>
      <c r="M6" s="36"/>
      <c r="N6" s="29" t="s">
        <v>32</v>
      </c>
      <c r="O6" s="44">
        <f>SUM(C6:C11)</f>
        <v>880.41</v>
      </c>
      <c r="P6" s="44">
        <f>SUM(E6:E11)</f>
        <v>0</v>
      </c>
      <c r="Q6" s="44">
        <f>SUM(G6:G11)</f>
        <v>0</v>
      </c>
      <c r="R6" s="44">
        <f>SUM(I6:I11)</f>
        <v>325.39</v>
      </c>
      <c r="S6" s="44">
        <f>SUM(K6:K11)</f>
        <v>293.47000000000003</v>
      </c>
      <c r="T6" s="10"/>
    </row>
    <row r="7" spans="1:20" ht="23.25" x14ac:dyDescent="0.25">
      <c r="A7" s="9"/>
      <c r="B7" s="29">
        <v>44775</v>
      </c>
      <c r="C7" s="43">
        <v>0</v>
      </c>
      <c r="D7" s="45"/>
      <c r="E7" s="44">
        <v>0</v>
      </c>
      <c r="F7" s="45"/>
      <c r="G7" s="44">
        <v>0</v>
      </c>
      <c r="H7" s="45"/>
      <c r="I7" s="44">
        <v>130.16</v>
      </c>
      <c r="J7" s="38" t="s">
        <v>52</v>
      </c>
      <c r="K7" s="44">
        <v>0</v>
      </c>
      <c r="L7" s="47"/>
      <c r="M7" s="36"/>
      <c r="N7" s="29" t="s">
        <v>33</v>
      </c>
      <c r="O7" s="44">
        <f>SUM(C12:C18)</f>
        <v>0</v>
      </c>
      <c r="P7" s="44">
        <f>SUM(E12:E18)</f>
        <v>0</v>
      </c>
      <c r="Q7" s="44">
        <f>SUM(G12:G18)</f>
        <v>0</v>
      </c>
      <c r="R7" s="44">
        <f>SUM(I12:I18)</f>
        <v>0</v>
      </c>
      <c r="S7" s="50">
        <f>SUM(K12:K18)</f>
        <v>0</v>
      </c>
      <c r="T7" s="10"/>
    </row>
    <row r="8" spans="1:20" ht="19.5" customHeight="1" x14ac:dyDescent="0.25">
      <c r="A8" s="9"/>
      <c r="B8" s="29">
        <v>44776</v>
      </c>
      <c r="C8"/>
      <c r="D8"/>
      <c r="E8"/>
      <c r="F8"/>
      <c r="G8"/>
      <c r="H8"/>
      <c r="I8"/>
      <c r="J8"/>
      <c r="K8"/>
      <c r="L8" s="14"/>
      <c r="M8" s="36"/>
      <c r="N8" s="29" t="s">
        <v>34</v>
      </c>
      <c r="O8" s="44">
        <f>SUM(C19:C25)</f>
        <v>0</v>
      </c>
      <c r="P8" s="44">
        <f>SUM(E19:E25)</f>
        <v>0</v>
      </c>
      <c r="Q8" s="44">
        <f>SUM(G13:G19)</f>
        <v>0</v>
      </c>
      <c r="R8" s="44">
        <f>SUM(I13:I19)</f>
        <v>0</v>
      </c>
      <c r="S8" s="50">
        <f>SUM(K13:K19)</f>
        <v>0</v>
      </c>
      <c r="T8" s="10"/>
    </row>
    <row r="9" spans="1:20" ht="19.5" customHeight="1" x14ac:dyDescent="0.25">
      <c r="A9" s="9"/>
      <c r="B9" s="29">
        <v>44777</v>
      </c>
      <c r="C9"/>
      <c r="D9"/>
      <c r="E9"/>
      <c r="F9"/>
      <c r="G9"/>
      <c r="H9"/>
      <c r="I9"/>
      <c r="J9"/>
      <c r="K9"/>
      <c r="L9" s="14"/>
      <c r="M9" s="36"/>
      <c r="N9" s="29" t="s">
        <v>35</v>
      </c>
      <c r="O9" s="44">
        <f>SUM(C26:C32)</f>
        <v>0</v>
      </c>
      <c r="P9" s="44">
        <f>SUM(E26:E32)</f>
        <v>0</v>
      </c>
      <c r="Q9" s="44">
        <f>SUM(G14:G20)</f>
        <v>0</v>
      </c>
      <c r="R9" s="44">
        <f>SUM(I14:I20)</f>
        <v>0</v>
      </c>
      <c r="S9" s="50">
        <f>SUM(K14:K20)</f>
        <v>0</v>
      </c>
      <c r="T9" s="10"/>
    </row>
    <row r="10" spans="1:20" ht="19.5" customHeight="1" x14ac:dyDescent="0.25">
      <c r="A10" s="9"/>
      <c r="B10" s="29">
        <v>44778</v>
      </c>
      <c r="C10"/>
      <c r="D10"/>
      <c r="E10"/>
      <c r="F10"/>
      <c r="G10"/>
      <c r="H10"/>
      <c r="I10"/>
      <c r="J10"/>
      <c r="K10"/>
      <c r="L10" s="14"/>
      <c r="M10" s="36"/>
      <c r="N10" s="29" t="s">
        <v>36</v>
      </c>
      <c r="O10" s="44">
        <f>SUM(C33:C36)</f>
        <v>0</v>
      </c>
      <c r="P10" s="44">
        <f>SUM(E33:E36)</f>
        <v>0</v>
      </c>
      <c r="Q10" s="44">
        <f>SUM(G15:G21)</f>
        <v>0</v>
      </c>
      <c r="R10" s="44">
        <f>SUM(I15:I21)</f>
        <v>0</v>
      </c>
      <c r="S10" s="50">
        <f>SUM(K15:K21)</f>
        <v>0</v>
      </c>
      <c r="T10" s="10"/>
    </row>
    <row r="11" spans="1:20" ht="19.5" customHeight="1" x14ac:dyDescent="0.25">
      <c r="A11" s="9"/>
      <c r="B11" s="29">
        <v>44779</v>
      </c>
      <c r="C11"/>
      <c r="D11"/>
      <c r="E11"/>
      <c r="F11"/>
      <c r="G11"/>
      <c r="H11"/>
      <c r="I11"/>
      <c r="J11"/>
      <c r="K11"/>
      <c r="L11" s="14"/>
      <c r="M11" s="36"/>
      <c r="N11" s="31" t="s">
        <v>37</v>
      </c>
      <c r="O11" s="51">
        <f>SUM(O6:O10)</f>
        <v>880.41</v>
      </c>
      <c r="P11" s="51">
        <f t="shared" ref="P11:S11" si="0">SUM(P6:P10)</f>
        <v>0</v>
      </c>
      <c r="Q11" s="51">
        <f t="shared" si="0"/>
        <v>0</v>
      </c>
      <c r="R11" s="51">
        <f t="shared" si="0"/>
        <v>325.39</v>
      </c>
      <c r="S11" s="52">
        <f t="shared" si="0"/>
        <v>293.47000000000003</v>
      </c>
      <c r="T11" s="10"/>
    </row>
    <row r="12" spans="1:20" ht="19.5" customHeight="1" x14ac:dyDescent="0.25">
      <c r="A12" s="9"/>
      <c r="B12" s="29">
        <v>44780</v>
      </c>
      <c r="C12"/>
      <c r="D12"/>
      <c r="E12"/>
      <c r="F12"/>
      <c r="G12"/>
      <c r="H12"/>
      <c r="I12"/>
      <c r="J12"/>
      <c r="K12"/>
      <c r="L12" s="14"/>
      <c r="M12" s="10"/>
      <c r="N12" s="24"/>
      <c r="O12" s="5"/>
      <c r="P12" s="5"/>
      <c r="Q12" s="5"/>
      <c r="R12" s="5"/>
      <c r="S12" s="5"/>
    </row>
    <row r="13" spans="1:20" ht="19.5" customHeight="1" x14ac:dyDescent="0.25">
      <c r="A13" s="9"/>
      <c r="B13" s="29">
        <v>44781</v>
      </c>
      <c r="C13"/>
      <c r="D13"/>
      <c r="E13"/>
      <c r="F13"/>
      <c r="G13"/>
      <c r="H13"/>
      <c r="I13"/>
      <c r="J13"/>
      <c r="K13"/>
      <c r="L13" s="14"/>
      <c r="M13" s="10"/>
      <c r="N13" s="22"/>
    </row>
    <row r="14" spans="1:20" ht="19.5" customHeight="1" x14ac:dyDescent="0.25">
      <c r="A14" s="9"/>
      <c r="B14" s="29">
        <v>44782</v>
      </c>
      <c r="C14"/>
      <c r="D14"/>
      <c r="E14"/>
      <c r="F14"/>
      <c r="G14"/>
      <c r="H14"/>
      <c r="I14"/>
      <c r="J14"/>
      <c r="K14"/>
      <c r="L14" s="14"/>
      <c r="M14" s="10"/>
      <c r="N14" s="22"/>
    </row>
    <row r="15" spans="1:20" ht="19.5" customHeight="1" x14ac:dyDescent="0.25">
      <c r="A15" s="9"/>
      <c r="B15" s="29">
        <v>44783</v>
      </c>
      <c r="C15"/>
      <c r="D15"/>
      <c r="E15"/>
      <c r="F15"/>
      <c r="G15"/>
      <c r="H15"/>
      <c r="I15"/>
      <c r="J15"/>
      <c r="K15"/>
      <c r="L15" s="14"/>
      <c r="M15" s="10"/>
      <c r="N15" s="22"/>
    </row>
    <row r="16" spans="1:20" ht="19.5" customHeight="1" x14ac:dyDescent="0.25">
      <c r="A16" s="9"/>
      <c r="B16" s="29">
        <v>44784</v>
      </c>
      <c r="C16"/>
      <c r="D16"/>
      <c r="E16"/>
      <c r="F16"/>
      <c r="G16"/>
      <c r="H16"/>
      <c r="I16"/>
      <c r="J16"/>
      <c r="K16"/>
      <c r="L16" s="14"/>
      <c r="M16" s="10"/>
      <c r="N16" s="22"/>
    </row>
    <row r="17" spans="1:14" ht="19.5" customHeight="1" x14ac:dyDescent="0.25">
      <c r="A17" s="9"/>
      <c r="B17" s="29">
        <v>44785</v>
      </c>
      <c r="C17"/>
      <c r="D17"/>
      <c r="E17"/>
      <c r="F17"/>
      <c r="G17"/>
      <c r="H17"/>
      <c r="I17"/>
      <c r="J17"/>
      <c r="K17"/>
      <c r="L17" s="14"/>
      <c r="M17" s="10"/>
      <c r="N17" s="22"/>
    </row>
    <row r="18" spans="1:14" ht="19.5" customHeight="1" x14ac:dyDescent="0.25">
      <c r="A18" s="9"/>
      <c r="B18" s="29">
        <v>44786</v>
      </c>
      <c r="C18"/>
      <c r="D18"/>
      <c r="E18"/>
      <c r="F18"/>
      <c r="G18"/>
      <c r="H18"/>
      <c r="I18"/>
      <c r="J18"/>
      <c r="K18"/>
      <c r="L18" s="14"/>
      <c r="M18" s="10"/>
      <c r="N18" s="22"/>
    </row>
    <row r="19" spans="1:14" ht="19.5" customHeight="1" x14ac:dyDescent="0.25">
      <c r="A19" s="9"/>
      <c r="B19" s="29">
        <v>44787</v>
      </c>
      <c r="C19"/>
      <c r="D19"/>
      <c r="E19"/>
      <c r="F19"/>
      <c r="G19"/>
      <c r="H19"/>
      <c r="I19"/>
      <c r="J19"/>
      <c r="K19"/>
      <c r="L19" s="14"/>
      <c r="M19" s="10"/>
      <c r="N19" s="22"/>
    </row>
    <row r="20" spans="1:14" ht="19.5" customHeight="1" x14ac:dyDescent="0.25">
      <c r="A20" s="9"/>
      <c r="B20" s="29">
        <v>44788</v>
      </c>
      <c r="C20"/>
      <c r="D20"/>
      <c r="E20"/>
      <c r="F20"/>
      <c r="G20"/>
      <c r="H20"/>
      <c r="I20"/>
      <c r="J20"/>
      <c r="K20"/>
      <c r="L20" s="14"/>
      <c r="M20" s="10"/>
      <c r="N20" s="22"/>
    </row>
    <row r="21" spans="1:14" ht="19.5" customHeight="1" x14ac:dyDescent="0.25">
      <c r="A21" s="9"/>
      <c r="B21" s="29">
        <v>44789</v>
      </c>
      <c r="C21"/>
      <c r="D21"/>
      <c r="E21"/>
      <c r="F21"/>
      <c r="G21"/>
      <c r="H21"/>
      <c r="I21"/>
      <c r="J21"/>
      <c r="K21"/>
      <c r="L21" s="14"/>
      <c r="M21" s="10"/>
      <c r="N21" s="22"/>
    </row>
    <row r="22" spans="1:14" ht="19.5" customHeight="1" x14ac:dyDescent="0.25">
      <c r="A22" s="9"/>
      <c r="B22" s="29">
        <v>44790</v>
      </c>
      <c r="C22"/>
      <c r="D22"/>
      <c r="E22"/>
      <c r="F22"/>
      <c r="G22"/>
      <c r="H22"/>
      <c r="I22"/>
      <c r="J22"/>
      <c r="K22"/>
      <c r="L22" s="14"/>
      <c r="M22" s="10"/>
      <c r="N22" s="22"/>
    </row>
    <row r="23" spans="1:14" ht="19.5" customHeight="1" x14ac:dyDescent="0.25">
      <c r="A23" s="9"/>
      <c r="B23" s="29">
        <v>44791</v>
      </c>
      <c r="C23"/>
      <c r="D23"/>
      <c r="E23"/>
      <c r="F23"/>
      <c r="G23"/>
      <c r="H23"/>
      <c r="I23"/>
      <c r="J23"/>
      <c r="K23"/>
      <c r="L23" s="14"/>
      <c r="M23" s="10"/>
      <c r="N23" s="22"/>
    </row>
    <row r="24" spans="1:14" ht="19.5" customHeight="1" x14ac:dyDescent="0.25">
      <c r="A24" s="9"/>
      <c r="B24" s="29">
        <v>44792</v>
      </c>
      <c r="C24"/>
      <c r="D24"/>
      <c r="E24"/>
      <c r="F24"/>
      <c r="G24"/>
      <c r="H24"/>
      <c r="I24"/>
      <c r="J24"/>
      <c r="K24"/>
      <c r="L24" s="14"/>
      <c r="M24" s="10"/>
      <c r="N24" s="22"/>
    </row>
    <row r="25" spans="1:14" ht="19.5" customHeight="1" x14ac:dyDescent="0.25">
      <c r="A25" s="9"/>
      <c r="B25" s="29">
        <v>44793</v>
      </c>
      <c r="C25"/>
      <c r="D25"/>
      <c r="E25"/>
      <c r="F25"/>
      <c r="G25"/>
      <c r="H25"/>
      <c r="I25"/>
      <c r="J25"/>
      <c r="K25"/>
      <c r="L25" s="14"/>
      <c r="M25" s="10"/>
      <c r="N25" s="22"/>
    </row>
    <row r="26" spans="1:14" ht="19.5" customHeight="1" x14ac:dyDescent="0.25">
      <c r="A26" s="9"/>
      <c r="B26" s="29">
        <v>44794</v>
      </c>
      <c r="C26"/>
      <c r="D26"/>
      <c r="E26"/>
      <c r="F26"/>
      <c r="G26"/>
      <c r="H26"/>
      <c r="I26"/>
      <c r="J26"/>
      <c r="K26"/>
      <c r="L26" s="14"/>
      <c r="M26" s="10"/>
      <c r="N26" s="22"/>
    </row>
    <row r="27" spans="1:14" ht="19.5" customHeight="1" x14ac:dyDescent="0.25">
      <c r="A27" s="9"/>
      <c r="B27" s="29">
        <v>44795</v>
      </c>
      <c r="C27"/>
      <c r="D27"/>
      <c r="E27"/>
      <c r="F27"/>
      <c r="G27"/>
      <c r="H27"/>
      <c r="I27"/>
      <c r="J27"/>
      <c r="K27"/>
      <c r="L27" s="14"/>
      <c r="M27" s="10"/>
      <c r="N27" s="22"/>
    </row>
    <row r="28" spans="1:14" ht="19.5" customHeight="1" x14ac:dyDescent="0.25">
      <c r="A28" s="9"/>
      <c r="B28" s="29">
        <v>44796</v>
      </c>
      <c r="C28"/>
      <c r="D28"/>
      <c r="E28"/>
      <c r="F28"/>
      <c r="G28"/>
      <c r="H28"/>
      <c r="I28"/>
      <c r="J28"/>
      <c r="K28"/>
      <c r="L28" s="14"/>
      <c r="M28" s="10"/>
      <c r="N28" s="22"/>
    </row>
    <row r="29" spans="1:14" ht="19.5" customHeight="1" x14ac:dyDescent="0.25">
      <c r="A29" s="9"/>
      <c r="B29" s="29">
        <v>44797</v>
      </c>
      <c r="C29"/>
      <c r="D29"/>
      <c r="E29"/>
      <c r="F29"/>
      <c r="G29"/>
      <c r="H29"/>
      <c r="I29"/>
      <c r="J29"/>
      <c r="K29"/>
      <c r="L29" s="14"/>
      <c r="M29" s="10"/>
      <c r="N29" s="22"/>
    </row>
    <row r="30" spans="1:14" ht="19.5" customHeight="1" x14ac:dyDescent="0.25">
      <c r="A30" s="9"/>
      <c r="B30" s="29">
        <v>44798</v>
      </c>
      <c r="C30"/>
      <c r="D30"/>
      <c r="E30"/>
      <c r="F30"/>
      <c r="G30"/>
      <c r="H30"/>
      <c r="I30"/>
      <c r="J30"/>
      <c r="K30"/>
      <c r="L30" s="14"/>
      <c r="M30" s="10"/>
      <c r="N30" s="22"/>
    </row>
    <row r="31" spans="1:14" ht="19.5" customHeight="1" x14ac:dyDescent="0.25">
      <c r="A31" s="9"/>
      <c r="B31" s="29">
        <v>44799</v>
      </c>
      <c r="C31"/>
      <c r="D31"/>
      <c r="E31"/>
      <c r="F31"/>
      <c r="G31"/>
      <c r="H31"/>
      <c r="I31"/>
      <c r="J31"/>
      <c r="K31"/>
      <c r="L31" s="14"/>
      <c r="M31" s="10"/>
      <c r="N31" s="22"/>
    </row>
    <row r="32" spans="1:14" ht="19.5" customHeight="1" x14ac:dyDescent="0.25">
      <c r="A32" s="9"/>
      <c r="B32" s="29">
        <v>44800</v>
      </c>
      <c r="C32"/>
      <c r="D32"/>
      <c r="E32"/>
      <c r="F32"/>
      <c r="G32"/>
      <c r="H32"/>
      <c r="I32"/>
      <c r="J32"/>
      <c r="K32"/>
      <c r="L32" s="14"/>
      <c r="M32" s="10"/>
      <c r="N32" s="22"/>
    </row>
    <row r="33" spans="1:19" ht="19.5" customHeight="1" x14ac:dyDescent="0.25">
      <c r="A33" s="9"/>
      <c r="B33" s="29">
        <v>44801</v>
      </c>
      <c r="C33"/>
      <c r="D33"/>
      <c r="E33"/>
      <c r="F33"/>
      <c r="G33"/>
      <c r="H33"/>
      <c r="I33"/>
      <c r="J33"/>
      <c r="K33"/>
      <c r="L33" s="14"/>
      <c r="M33" s="10"/>
      <c r="N33" s="22"/>
    </row>
    <row r="34" spans="1:19" ht="19.5" customHeight="1" x14ac:dyDescent="0.25">
      <c r="A34" s="9"/>
      <c r="B34" s="29">
        <v>44802</v>
      </c>
      <c r="C34"/>
      <c r="D34"/>
      <c r="E34"/>
      <c r="F34"/>
      <c r="G34"/>
      <c r="H34"/>
      <c r="I34"/>
      <c r="J34"/>
      <c r="K34"/>
      <c r="L34" s="14"/>
      <c r="M34" s="10"/>
      <c r="N34" s="22"/>
    </row>
    <row r="35" spans="1:19" ht="19.5" customHeight="1" x14ac:dyDescent="0.25">
      <c r="A35" s="9"/>
      <c r="B35" s="29">
        <v>44803</v>
      </c>
      <c r="C35"/>
      <c r="D35"/>
      <c r="E35"/>
      <c r="F35"/>
      <c r="G35"/>
      <c r="H35"/>
      <c r="I35"/>
      <c r="J35"/>
      <c r="K35"/>
      <c r="L35" s="14"/>
      <c r="M35" s="10"/>
      <c r="N35" s="22"/>
    </row>
    <row r="36" spans="1:19" ht="19.5" customHeight="1" x14ac:dyDescent="0.25">
      <c r="A36" s="9"/>
      <c r="B36" s="29">
        <v>44804</v>
      </c>
      <c r="C36"/>
      <c r="D36"/>
      <c r="E36"/>
      <c r="F36"/>
      <c r="G36"/>
      <c r="H36"/>
      <c r="I36"/>
      <c r="J36"/>
      <c r="K36"/>
      <c r="L36" s="14"/>
      <c r="M36" s="10"/>
      <c r="N36" s="22"/>
    </row>
    <row r="37" spans="1:19" s="18" customFormat="1" x14ac:dyDescent="0.25">
      <c r="A37" s="35"/>
      <c r="B37" s="40" t="s">
        <v>37</v>
      </c>
      <c r="C37" s="48">
        <f>SUM(C6:C36)</f>
        <v>880.41</v>
      </c>
      <c r="D37" s="48"/>
      <c r="E37" s="48">
        <f>SUM(E6:E36)</f>
        <v>0</v>
      </c>
      <c r="F37" s="48"/>
      <c r="G37" s="48">
        <f>SUM(G6:G36)</f>
        <v>0</v>
      </c>
      <c r="H37" s="48"/>
      <c r="I37" s="48">
        <f>SUM(I6:I36)</f>
        <v>325.39</v>
      </c>
      <c r="J37" s="48"/>
      <c r="K37" s="48">
        <f>SUM(K6:K36)</f>
        <v>293.47000000000003</v>
      </c>
      <c r="L37" s="49"/>
      <c r="M37" s="17"/>
      <c r="N37" s="1"/>
      <c r="O37" s="1"/>
      <c r="P37" s="1"/>
      <c r="Q37" s="1"/>
      <c r="R37" s="1"/>
      <c r="S37" s="1"/>
    </row>
    <row r="38" spans="1:19" x14ac:dyDescent="0.25">
      <c r="B38" s="37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9" x14ac:dyDescent="0.25">
      <c r="B39" s="21"/>
    </row>
  </sheetData>
  <mergeCells count="9">
    <mergeCell ref="B3:L3"/>
    <mergeCell ref="N3:S3"/>
    <mergeCell ref="B4:B5"/>
    <mergeCell ref="C4:D4"/>
    <mergeCell ref="E4:F4"/>
    <mergeCell ref="G4:H4"/>
    <mergeCell ref="I4:J4"/>
    <mergeCell ref="K4:L4"/>
    <mergeCell ref="N4:N5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AC47-4516-493B-8026-E8DB3F6027E6}">
  <dimension ref="A1:O39"/>
  <sheetViews>
    <sheetView workbookViewId="0">
      <selection activeCell="D2" sqref="D2"/>
    </sheetView>
  </sheetViews>
  <sheetFormatPr defaultRowHeight="15" x14ac:dyDescent="0.25"/>
  <cols>
    <col min="1" max="1" width="9.140625" style="1"/>
    <col min="2" max="2" width="12.28515625" style="1" customWidth="1"/>
    <col min="3" max="7" width="10" style="1" customWidth="1"/>
    <col min="8" max="8" width="9.140625" style="1"/>
    <col min="9" max="9" width="18" style="1" customWidth="1"/>
    <col min="10" max="14" width="15.85546875" style="1" customWidth="1"/>
    <col min="15" max="16384" width="9.140625" style="1"/>
  </cols>
  <sheetData>
    <row r="1" spans="1:15" ht="38.25" customHeight="1" x14ac:dyDescent="0.25">
      <c r="I1" s="10"/>
      <c r="N1" s="9"/>
    </row>
    <row r="2" spans="1:15" ht="20.25" customHeight="1" x14ac:dyDescent="0.25">
      <c r="B2" s="18"/>
      <c r="C2" s="18"/>
      <c r="D2" s="18"/>
      <c r="E2" s="18"/>
      <c r="F2" s="18"/>
      <c r="G2" s="18"/>
      <c r="I2" s="10"/>
      <c r="N2" s="9"/>
    </row>
    <row r="3" spans="1:15" ht="21.75" customHeight="1" x14ac:dyDescent="0.25">
      <c r="A3" s="34"/>
      <c r="B3" s="73" t="s">
        <v>38</v>
      </c>
      <c r="C3" s="74"/>
      <c r="D3" s="74"/>
      <c r="E3" s="74"/>
      <c r="F3" s="74"/>
      <c r="G3" s="74"/>
      <c r="H3" s="10"/>
      <c r="I3" s="70" t="s">
        <v>23</v>
      </c>
      <c r="J3" s="70"/>
      <c r="K3" s="70"/>
      <c r="L3" s="70"/>
      <c r="M3" s="70"/>
      <c r="N3" s="70"/>
    </row>
    <row r="4" spans="1:15" x14ac:dyDescent="0.25">
      <c r="A4" s="9"/>
      <c r="B4" s="72" t="s">
        <v>24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36"/>
      <c r="I4" s="71" t="s">
        <v>24</v>
      </c>
      <c r="J4" s="25" t="s">
        <v>6</v>
      </c>
      <c r="K4" s="25" t="s">
        <v>7</v>
      </c>
      <c r="L4" s="25" t="s">
        <v>8</v>
      </c>
      <c r="M4" s="25" t="s">
        <v>9</v>
      </c>
      <c r="N4" s="26" t="s">
        <v>10</v>
      </c>
      <c r="O4" s="10"/>
    </row>
    <row r="5" spans="1:15" x14ac:dyDescent="0.25">
      <c r="A5" s="9"/>
      <c r="B5" s="72"/>
      <c r="C5" s="20" t="s">
        <v>25</v>
      </c>
      <c r="D5" s="20" t="s">
        <v>25</v>
      </c>
      <c r="E5" s="20" t="s">
        <v>25</v>
      </c>
      <c r="F5" s="20" t="s">
        <v>25</v>
      </c>
      <c r="G5" s="20" t="s">
        <v>25</v>
      </c>
      <c r="H5" s="36"/>
      <c r="I5" s="72"/>
      <c r="J5" s="20" t="s">
        <v>25</v>
      </c>
      <c r="K5" s="20" t="s">
        <v>25</v>
      </c>
      <c r="L5" s="20" t="s">
        <v>25</v>
      </c>
      <c r="M5" s="20" t="s">
        <v>25</v>
      </c>
      <c r="N5" s="28" t="s">
        <v>25</v>
      </c>
      <c r="O5" s="10"/>
    </row>
    <row r="6" spans="1:15" x14ac:dyDescent="0.25">
      <c r="A6" s="9"/>
      <c r="B6" s="29">
        <v>44774</v>
      </c>
      <c r="C6" s="23">
        <v>25</v>
      </c>
      <c r="D6" s="23">
        <v>10</v>
      </c>
      <c r="E6" s="57">
        <v>8</v>
      </c>
      <c r="F6" s="57">
        <v>10</v>
      </c>
      <c r="G6" s="57">
        <v>9</v>
      </c>
      <c r="H6" s="36"/>
      <c r="I6" s="29" t="s">
        <v>32</v>
      </c>
      <c r="J6" s="57">
        <f>SUM(C6:C11)</f>
        <v>33</v>
      </c>
      <c r="K6" s="57">
        <f>SUM(D6:D11)</f>
        <v>22</v>
      </c>
      <c r="L6" s="57">
        <f>SUM(E6:E11)</f>
        <v>23</v>
      </c>
      <c r="M6" s="57">
        <f>SUM(F6:F11)</f>
        <v>22</v>
      </c>
      <c r="N6" s="57">
        <f>SUM(G6:G11)</f>
        <v>22</v>
      </c>
      <c r="O6" s="10"/>
    </row>
    <row r="7" spans="1:15" x14ac:dyDescent="0.25">
      <c r="A7" s="9"/>
      <c r="B7" s="29">
        <v>44775</v>
      </c>
      <c r="C7" s="23">
        <v>8</v>
      </c>
      <c r="D7" s="23">
        <v>12</v>
      </c>
      <c r="E7" s="57">
        <v>15</v>
      </c>
      <c r="F7" s="57">
        <v>12</v>
      </c>
      <c r="G7" s="57">
        <v>13</v>
      </c>
      <c r="H7" s="36"/>
      <c r="I7" s="29" t="s">
        <v>33</v>
      </c>
      <c r="J7" s="57">
        <f>SUM(C12:C18)</f>
        <v>0</v>
      </c>
      <c r="K7" s="57">
        <f>SUM(D12:D18)</f>
        <v>0</v>
      </c>
      <c r="L7" s="57">
        <f>SUM(E12:E18)</f>
        <v>0</v>
      </c>
      <c r="M7" s="57">
        <f>SUM(F12:F18)</f>
        <v>0</v>
      </c>
      <c r="N7" s="58">
        <f>SUM(G12:G18)</f>
        <v>0</v>
      </c>
      <c r="O7" s="10"/>
    </row>
    <row r="8" spans="1:15" ht="19.5" customHeight="1" x14ac:dyDescent="0.25">
      <c r="A8" s="9"/>
      <c r="B8" s="29">
        <v>44776</v>
      </c>
      <c r="C8"/>
      <c r="D8"/>
      <c r="E8"/>
      <c r="F8"/>
      <c r="G8"/>
      <c r="H8" s="36"/>
      <c r="I8" s="29" t="s">
        <v>34</v>
      </c>
      <c r="J8" s="57">
        <f>SUM(C19:C25)</f>
        <v>0</v>
      </c>
      <c r="K8" s="57">
        <f>SUM(D19:D25)</f>
        <v>0</v>
      </c>
      <c r="L8" s="57">
        <f t="shared" ref="L8:N10" si="0">SUM(E13:E19)</f>
        <v>0</v>
      </c>
      <c r="M8" s="57">
        <f t="shared" si="0"/>
        <v>0</v>
      </c>
      <c r="N8" s="58">
        <f t="shared" si="0"/>
        <v>0</v>
      </c>
      <c r="O8" s="10"/>
    </row>
    <row r="9" spans="1:15" ht="19.5" customHeight="1" x14ac:dyDescent="0.25">
      <c r="A9" s="9"/>
      <c r="B9" s="29">
        <v>44777</v>
      </c>
      <c r="C9"/>
      <c r="D9"/>
      <c r="E9"/>
      <c r="F9"/>
      <c r="G9"/>
      <c r="H9" s="36"/>
      <c r="I9" s="29" t="s">
        <v>35</v>
      </c>
      <c r="J9" s="57">
        <f>SUM(C26:C32)</f>
        <v>0</v>
      </c>
      <c r="K9" s="57">
        <f>SUM(D26:D32)</f>
        <v>0</v>
      </c>
      <c r="L9" s="57">
        <f t="shared" si="0"/>
        <v>0</v>
      </c>
      <c r="M9" s="57">
        <f t="shared" si="0"/>
        <v>0</v>
      </c>
      <c r="N9" s="58">
        <f t="shared" si="0"/>
        <v>0</v>
      </c>
      <c r="O9" s="10"/>
    </row>
    <row r="10" spans="1:15" ht="19.5" customHeight="1" x14ac:dyDescent="0.25">
      <c r="A10" s="9"/>
      <c r="B10" s="29">
        <v>44778</v>
      </c>
      <c r="C10"/>
      <c r="D10"/>
      <c r="E10"/>
      <c r="F10"/>
      <c r="G10"/>
      <c r="H10" s="36"/>
      <c r="I10" s="29" t="s">
        <v>36</v>
      </c>
      <c r="J10" s="57">
        <f>SUM(C33:C36)</f>
        <v>0</v>
      </c>
      <c r="K10" s="57">
        <f>SUM(D33:D36)</f>
        <v>0</v>
      </c>
      <c r="L10" s="57">
        <f t="shared" si="0"/>
        <v>0</v>
      </c>
      <c r="M10" s="57">
        <f t="shared" si="0"/>
        <v>0</v>
      </c>
      <c r="N10" s="58">
        <f t="shared" si="0"/>
        <v>0</v>
      </c>
      <c r="O10" s="10"/>
    </row>
    <row r="11" spans="1:15" ht="19.5" customHeight="1" x14ac:dyDescent="0.25">
      <c r="A11" s="9"/>
      <c r="B11" s="29">
        <v>44779</v>
      </c>
      <c r="C11"/>
      <c r="D11"/>
      <c r="E11"/>
      <c r="F11"/>
      <c r="G11"/>
      <c r="H11" s="36"/>
      <c r="I11" s="31" t="s">
        <v>37</v>
      </c>
      <c r="J11" s="59">
        <f>SUM(J6:J10)</f>
        <v>33</v>
      </c>
      <c r="K11" s="59">
        <f t="shared" ref="K11:N11" si="1">SUM(K6:K10)</f>
        <v>22</v>
      </c>
      <c r="L11" s="59">
        <f t="shared" si="1"/>
        <v>23</v>
      </c>
      <c r="M11" s="59">
        <f t="shared" si="1"/>
        <v>22</v>
      </c>
      <c r="N11" s="60">
        <f t="shared" si="1"/>
        <v>22</v>
      </c>
      <c r="O11" s="10"/>
    </row>
    <row r="12" spans="1:15" ht="19.5" customHeight="1" x14ac:dyDescent="0.25">
      <c r="A12" s="9"/>
      <c r="B12" s="29">
        <v>44780</v>
      </c>
      <c r="C12"/>
      <c r="D12"/>
      <c r="E12"/>
      <c r="F12"/>
      <c r="G12"/>
      <c r="H12" s="10"/>
      <c r="I12" s="24"/>
      <c r="J12" s="5"/>
      <c r="K12" s="5"/>
      <c r="L12" s="5"/>
      <c r="M12" s="5"/>
      <c r="N12" s="5"/>
    </row>
    <row r="13" spans="1:15" ht="19.5" customHeight="1" x14ac:dyDescent="0.25">
      <c r="A13" s="9"/>
      <c r="B13" s="29">
        <v>44781</v>
      </c>
      <c r="C13"/>
      <c r="D13"/>
      <c r="E13"/>
      <c r="F13"/>
      <c r="G13"/>
      <c r="H13" s="10"/>
      <c r="I13" s="22"/>
    </row>
    <row r="14" spans="1:15" ht="19.5" customHeight="1" x14ac:dyDescent="0.25">
      <c r="A14" s="9"/>
      <c r="B14" s="29">
        <v>44782</v>
      </c>
      <c r="C14"/>
      <c r="D14"/>
      <c r="E14"/>
      <c r="F14"/>
      <c r="G14"/>
      <c r="H14" s="10"/>
      <c r="I14" s="22"/>
    </row>
    <row r="15" spans="1:15" ht="19.5" customHeight="1" x14ac:dyDescent="0.25">
      <c r="A15" s="9"/>
      <c r="B15" s="29">
        <v>44783</v>
      </c>
      <c r="C15"/>
      <c r="D15"/>
      <c r="E15"/>
      <c r="F15"/>
      <c r="G15"/>
      <c r="H15" s="10"/>
      <c r="I15" s="22"/>
    </row>
    <row r="16" spans="1:15" ht="19.5" customHeight="1" x14ac:dyDescent="0.25">
      <c r="A16" s="9"/>
      <c r="B16" s="29">
        <v>44784</v>
      </c>
      <c r="C16"/>
      <c r="D16"/>
      <c r="E16"/>
      <c r="F16"/>
      <c r="G16"/>
      <c r="H16" s="10"/>
      <c r="I16" s="22"/>
    </row>
    <row r="17" spans="1:9" ht="19.5" customHeight="1" x14ac:dyDescent="0.25">
      <c r="A17" s="9"/>
      <c r="B17" s="29">
        <v>44785</v>
      </c>
      <c r="C17"/>
      <c r="D17"/>
      <c r="E17"/>
      <c r="F17"/>
      <c r="G17"/>
      <c r="H17" s="10"/>
      <c r="I17" s="22"/>
    </row>
    <row r="18" spans="1:9" ht="19.5" customHeight="1" x14ac:dyDescent="0.25">
      <c r="A18" s="9"/>
      <c r="B18" s="29">
        <v>44786</v>
      </c>
      <c r="C18"/>
      <c r="D18"/>
      <c r="E18"/>
      <c r="F18"/>
      <c r="G18"/>
      <c r="H18" s="10"/>
      <c r="I18" s="22"/>
    </row>
    <row r="19" spans="1:9" ht="19.5" customHeight="1" x14ac:dyDescent="0.25">
      <c r="A19" s="9"/>
      <c r="B19" s="29">
        <v>44787</v>
      </c>
      <c r="C19"/>
      <c r="D19"/>
      <c r="E19"/>
      <c r="F19"/>
      <c r="G19"/>
      <c r="H19" s="10"/>
      <c r="I19" s="22"/>
    </row>
    <row r="20" spans="1:9" ht="19.5" customHeight="1" x14ac:dyDescent="0.25">
      <c r="A20" s="9"/>
      <c r="B20" s="29">
        <v>44788</v>
      </c>
      <c r="C20"/>
      <c r="D20"/>
      <c r="E20"/>
      <c r="F20"/>
      <c r="G20"/>
      <c r="H20" s="10"/>
      <c r="I20" s="22"/>
    </row>
    <row r="21" spans="1:9" ht="19.5" customHeight="1" x14ac:dyDescent="0.25">
      <c r="A21" s="9"/>
      <c r="B21" s="29">
        <v>44789</v>
      </c>
      <c r="C21"/>
      <c r="D21"/>
      <c r="E21"/>
      <c r="F21"/>
      <c r="G21"/>
      <c r="H21" s="10"/>
      <c r="I21" s="22"/>
    </row>
    <row r="22" spans="1:9" ht="19.5" customHeight="1" x14ac:dyDescent="0.25">
      <c r="A22" s="9"/>
      <c r="B22" s="29">
        <v>44790</v>
      </c>
      <c r="C22"/>
      <c r="D22"/>
      <c r="E22"/>
      <c r="F22"/>
      <c r="G22"/>
      <c r="H22" s="10"/>
      <c r="I22" s="22"/>
    </row>
    <row r="23" spans="1:9" ht="19.5" customHeight="1" x14ac:dyDescent="0.25">
      <c r="A23" s="9"/>
      <c r="B23" s="29">
        <v>44791</v>
      </c>
      <c r="C23"/>
      <c r="D23"/>
      <c r="E23"/>
      <c r="F23"/>
      <c r="G23"/>
      <c r="H23" s="10"/>
      <c r="I23" s="22"/>
    </row>
    <row r="24" spans="1:9" ht="19.5" customHeight="1" x14ac:dyDescent="0.25">
      <c r="A24" s="9"/>
      <c r="B24" s="29">
        <v>44792</v>
      </c>
      <c r="C24"/>
      <c r="D24"/>
      <c r="E24"/>
      <c r="F24"/>
      <c r="G24"/>
      <c r="H24" s="10"/>
      <c r="I24" s="22"/>
    </row>
    <row r="25" spans="1:9" ht="19.5" customHeight="1" x14ac:dyDescent="0.25">
      <c r="A25" s="9"/>
      <c r="B25" s="29">
        <v>44793</v>
      </c>
      <c r="C25"/>
      <c r="D25"/>
      <c r="E25"/>
      <c r="F25"/>
      <c r="G25"/>
      <c r="H25" s="10"/>
      <c r="I25" s="22"/>
    </row>
    <row r="26" spans="1:9" ht="19.5" customHeight="1" x14ac:dyDescent="0.25">
      <c r="A26" s="9"/>
      <c r="B26" s="29">
        <v>44794</v>
      </c>
      <c r="C26"/>
      <c r="D26"/>
      <c r="E26"/>
      <c r="F26"/>
      <c r="G26"/>
      <c r="H26" s="10"/>
      <c r="I26" s="22"/>
    </row>
    <row r="27" spans="1:9" ht="19.5" customHeight="1" x14ac:dyDescent="0.25">
      <c r="A27" s="9"/>
      <c r="B27" s="29">
        <v>44795</v>
      </c>
      <c r="C27"/>
      <c r="D27"/>
      <c r="E27"/>
      <c r="F27"/>
      <c r="G27"/>
      <c r="H27" s="10"/>
      <c r="I27" s="22"/>
    </row>
    <row r="28" spans="1:9" ht="19.5" customHeight="1" x14ac:dyDescent="0.25">
      <c r="A28" s="9"/>
      <c r="B28" s="29">
        <v>44796</v>
      </c>
      <c r="C28"/>
      <c r="D28"/>
      <c r="E28"/>
      <c r="F28"/>
      <c r="G28"/>
      <c r="H28" s="10"/>
      <c r="I28" s="22"/>
    </row>
    <row r="29" spans="1:9" ht="19.5" customHeight="1" x14ac:dyDescent="0.25">
      <c r="A29" s="9"/>
      <c r="B29" s="29">
        <v>44797</v>
      </c>
      <c r="C29"/>
      <c r="D29"/>
      <c r="E29"/>
      <c r="F29"/>
      <c r="G29"/>
      <c r="H29" s="10"/>
      <c r="I29" s="22"/>
    </row>
    <row r="30" spans="1:9" ht="19.5" customHeight="1" x14ac:dyDescent="0.25">
      <c r="A30" s="9"/>
      <c r="B30" s="29">
        <v>44798</v>
      </c>
      <c r="C30"/>
      <c r="D30"/>
      <c r="E30"/>
      <c r="F30"/>
      <c r="G30"/>
      <c r="H30" s="10"/>
      <c r="I30" s="22"/>
    </row>
    <row r="31" spans="1:9" ht="19.5" customHeight="1" x14ac:dyDescent="0.25">
      <c r="A31" s="9"/>
      <c r="B31" s="29">
        <v>44799</v>
      </c>
      <c r="C31"/>
      <c r="D31"/>
      <c r="E31"/>
      <c r="F31"/>
      <c r="G31"/>
      <c r="H31" s="10"/>
      <c r="I31" s="22"/>
    </row>
    <row r="32" spans="1:9" ht="19.5" customHeight="1" x14ac:dyDescent="0.25">
      <c r="A32" s="9"/>
      <c r="B32" s="29">
        <v>44800</v>
      </c>
      <c r="C32"/>
      <c r="D32"/>
      <c r="E32"/>
      <c r="F32"/>
      <c r="G32"/>
      <c r="H32" s="10"/>
      <c r="I32" s="22"/>
    </row>
    <row r="33" spans="1:14" ht="19.5" customHeight="1" x14ac:dyDescent="0.25">
      <c r="A33" s="9"/>
      <c r="B33" s="29">
        <v>44801</v>
      </c>
      <c r="C33"/>
      <c r="D33"/>
      <c r="E33"/>
      <c r="F33"/>
      <c r="G33"/>
      <c r="H33" s="10"/>
      <c r="I33" s="22"/>
    </row>
    <row r="34" spans="1:14" ht="19.5" customHeight="1" x14ac:dyDescent="0.25">
      <c r="A34" s="9"/>
      <c r="B34" s="29">
        <v>44802</v>
      </c>
      <c r="C34"/>
      <c r="D34"/>
      <c r="E34"/>
      <c r="F34"/>
      <c r="G34"/>
      <c r="H34" s="10"/>
      <c r="I34" s="22"/>
    </row>
    <row r="35" spans="1:14" ht="19.5" customHeight="1" x14ac:dyDescent="0.25">
      <c r="A35" s="9"/>
      <c r="B35" s="29">
        <v>44803</v>
      </c>
      <c r="C35"/>
      <c r="D35"/>
      <c r="E35"/>
      <c r="F35"/>
      <c r="G35"/>
      <c r="H35" s="10"/>
      <c r="I35" s="22"/>
    </row>
    <row r="36" spans="1:14" ht="19.5" customHeight="1" x14ac:dyDescent="0.25">
      <c r="A36" s="9"/>
      <c r="B36" s="29">
        <v>44804</v>
      </c>
      <c r="C36"/>
      <c r="D36"/>
      <c r="E36"/>
      <c r="F36"/>
      <c r="G36"/>
      <c r="H36" s="10"/>
      <c r="I36" s="22"/>
    </row>
    <row r="37" spans="1:14" s="18" customFormat="1" x14ac:dyDescent="0.25">
      <c r="A37" s="35"/>
      <c r="B37" s="40" t="s">
        <v>37</v>
      </c>
      <c r="C37" s="48">
        <f>SUM(C6:C36)</f>
        <v>33</v>
      </c>
      <c r="D37" s="48">
        <f>SUM(D6:D36)</f>
        <v>22</v>
      </c>
      <c r="E37" s="48">
        <f>SUM(E6:E36)</f>
        <v>23</v>
      </c>
      <c r="F37" s="48">
        <f>SUM(F6:F36)</f>
        <v>22</v>
      </c>
      <c r="G37" s="48">
        <f>SUM(G6:G36)</f>
        <v>22</v>
      </c>
      <c r="H37" s="17"/>
      <c r="I37" s="1"/>
      <c r="J37" s="1"/>
      <c r="K37" s="1"/>
      <c r="L37" s="1"/>
      <c r="M37" s="1"/>
      <c r="N37" s="1"/>
    </row>
    <row r="38" spans="1:14" x14ac:dyDescent="0.25">
      <c r="B38" s="37"/>
      <c r="C38" s="5"/>
      <c r="D38" s="5"/>
      <c r="E38" s="5"/>
      <c r="F38" s="5"/>
      <c r="G38" s="5"/>
    </row>
    <row r="39" spans="1:14" x14ac:dyDescent="0.25">
      <c r="B39" s="21"/>
    </row>
  </sheetData>
  <mergeCells count="4">
    <mergeCell ref="B3:G3"/>
    <mergeCell ref="I3:N3"/>
    <mergeCell ref="B4:B5"/>
    <mergeCell ref="I4:I5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D2688-6C1E-4650-8641-F3E8D0F4FD6E}">
  <dimension ref="A1"/>
  <sheetViews>
    <sheetView workbookViewId="0">
      <selection activeCell="F21" sqref="F2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d915fa-ad7a-4acc-9d2d-4cdb699d0782" xsi:nil="true"/>
    <lcf76f155ced4ddcb4097134ff3c332f xmlns="29a5d53f-9f3f-4e68-b1fa-1caf5369063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4E80E25ACC21458B279E0BB7189720" ma:contentTypeVersion="15" ma:contentTypeDescription="Crie um novo documento." ma:contentTypeScope="" ma:versionID="24c71a36ff77b27ccbb5a9bfb8083d07">
  <xsd:schema xmlns:xsd="http://www.w3.org/2001/XMLSchema" xmlns:xs="http://www.w3.org/2001/XMLSchema" xmlns:p="http://schemas.microsoft.com/office/2006/metadata/properties" xmlns:ns2="29a5d53f-9f3f-4e68-b1fa-1caf53690630" xmlns:ns3="51d915fa-ad7a-4acc-9d2d-4cdb699d0782" targetNamespace="http://schemas.microsoft.com/office/2006/metadata/properties" ma:root="true" ma:fieldsID="6e3fce41572384fd0231408eb70297f4" ns2:_="" ns3:_="">
    <xsd:import namespace="29a5d53f-9f3f-4e68-b1fa-1caf53690630"/>
    <xsd:import namespace="51d915fa-ad7a-4acc-9d2d-4cdb699d07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5d53f-9f3f-4e68-b1fa-1caf53690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c50c60eb-1564-448d-8294-53f254eca3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915fa-ad7a-4acc-9d2d-4cdb699d078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be7f2d6-68b3-420c-a6a6-335a4c54c762}" ma:internalName="TaxCatchAll" ma:showField="CatchAllData" ma:web="51d915fa-ad7a-4acc-9d2d-4cdb699d07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5000CE-6B2D-4F94-81FB-27F8B683E1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0F9768-E7AA-4E47-A67A-705294EA9A02}">
  <ds:schemaRefs>
    <ds:schemaRef ds:uri="http://schemas.microsoft.com/office/2006/metadata/properties"/>
    <ds:schemaRef ds:uri="http://schemas.microsoft.com/office/infopath/2007/PartnerControls"/>
    <ds:schemaRef ds:uri="51d915fa-ad7a-4acc-9d2d-4cdb699d0782"/>
    <ds:schemaRef ds:uri="29a5d53f-9f3f-4e68-b1fa-1caf53690630"/>
  </ds:schemaRefs>
</ds:datastoreItem>
</file>

<file path=customXml/itemProps3.xml><?xml version="1.0" encoding="utf-8"?>
<ds:datastoreItem xmlns:ds="http://schemas.openxmlformats.org/officeDocument/2006/customXml" ds:itemID="{9A3A8A31-BECE-48D2-85BC-8121D9F18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a5d53f-9f3f-4e68-b1fa-1caf53690630"/>
    <ds:schemaRef ds:uri="51d915fa-ad7a-4acc-9d2d-4cdb699d0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1. Instruções de uso</vt:lpstr>
      <vt:lpstr>2. Visão geral</vt:lpstr>
      <vt:lpstr>3. Dashboard</vt:lpstr>
      <vt:lpstr>4. Viagens realizadas</vt:lpstr>
      <vt:lpstr>5. Despesas</vt:lpstr>
      <vt:lpstr>6. Dias trabalhados</vt:lpstr>
      <vt:lpstr>7. Multas</vt:lpstr>
      <vt:lpstr>8. Quilômetros rodados</vt:lpstr>
      <vt:lpstr>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Sofit Kettlyn</dc:creator>
  <cp:keywords/>
  <dc:description/>
  <cp:lastModifiedBy>Kettlyn Naine de Lima</cp:lastModifiedBy>
  <cp:revision/>
  <dcterms:created xsi:type="dcterms:W3CDTF">2022-07-20T18:05:15Z</dcterms:created>
  <dcterms:modified xsi:type="dcterms:W3CDTF">2022-07-22T14:27:21Z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0x0101002E4E80E25ACC21458B279E0BB7189720</vt:lpwstr>
  </property>
  <property fmtid="{D5CDD505-2E9C-101B-9397-08002B2CF9AE}" pid="3" name="MediaServiceImageTags">
    <vt:lpwstr/>
  </property>
</Properties>
</file>